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/>
  <mc:AlternateContent xmlns:mc="http://schemas.openxmlformats.org/markup-compatibility/2006">
    <mc:Choice Requires="x15">
      <x15ac:absPath xmlns:x15ac="http://schemas.microsoft.com/office/spreadsheetml/2010/11/ac" url="https://ausacademyofscience.sharepoint.com/Shared Documents/Science Policy/PROJECTS/Budget snapshot 2024/Budget Night Data/"/>
    </mc:Choice>
  </mc:AlternateContent>
  <xr:revisionPtr revIDLastSave="0" documentId="8_{CBE2DDC7-405C-43E3-9D86-95481B15A099}" xr6:coauthVersionLast="47" xr6:coauthVersionMax="47" xr10:uidLastSave="{00000000-0000-0000-0000-000000000000}"/>
  <bookViews>
    <workbookView xWindow="640" yWindow="220" windowWidth="18230" windowHeight="11370" firstSheet="4" activeTab="4" xr2:uid="{A004C25D-368C-49CC-BFFA-2F2DBC95F26A}"/>
  </bookViews>
  <sheets>
    <sheet name="Total funding as % of GDP" sheetId="2" r:id="rId1"/>
    <sheet name="Sector Year to Year" sheetId="3" r:id="rId2"/>
    <sheet name="Sector year to year powerbi" sheetId="5" r:id="rId3"/>
    <sheet name="ASL" sheetId="4" r:id="rId4"/>
    <sheet name="SRI Program 2023-24 (clean)" sheetId="11" r:id="rId5"/>
    <sheet name="SRI Program 2024-25 (clean)" sheetId="7" r:id="rId6"/>
    <sheet name="SRI Program 2025-26 (clean)" sheetId="8" r:id="rId7"/>
    <sheet name="SRI Program 2026-27 (clean)" sheetId="9" r:id="rId8"/>
    <sheet name="SRI Programs 2027-28 (clean)" sheetId="10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3" l="1"/>
</calcChain>
</file>

<file path=xl/sharedStrings.xml><?xml version="1.0" encoding="utf-8"?>
<sst xmlns="http://schemas.openxmlformats.org/spreadsheetml/2006/main" count="1526" uniqueCount="122">
  <si>
    <t>Total funding ($)</t>
  </si>
  <si>
    <t>GDP ($)</t>
  </si>
  <si>
    <t>Science and research expenditure % GDP</t>
  </si>
  <si>
    <t>Year</t>
  </si>
  <si>
    <t>2023-24</t>
  </si>
  <si>
    <t>2024-25</t>
  </si>
  <si>
    <t>Agriculture</t>
  </si>
  <si>
    <t>Defence</t>
  </si>
  <si>
    <t>Energy</t>
  </si>
  <si>
    <t>Environment</t>
  </si>
  <si>
    <t>Foreign Affairs &amp; Trade</t>
  </si>
  <si>
    <t>Health</t>
  </si>
  <si>
    <t>Higher Education &amp; Research</t>
  </si>
  <si>
    <t>Industry</t>
  </si>
  <si>
    <t>Science</t>
  </si>
  <si>
    <t>Grand total</t>
  </si>
  <si>
    <t xml:space="preserve">2023-24 </t>
  </si>
  <si>
    <t>year</t>
  </si>
  <si>
    <t>Department</t>
  </si>
  <si>
    <t>Amount</t>
  </si>
  <si>
    <t>1,608,366,00</t>
  </si>
  <si>
    <t>Agency</t>
  </si>
  <si>
    <t>2023-24 ASL</t>
  </si>
  <si>
    <t>2024-25 ASL</t>
  </si>
  <si>
    <t>AIMS</t>
  </si>
  <si>
    <t>ANSTO</t>
  </si>
  <si>
    <t>CSIRO</t>
  </si>
  <si>
    <t>Geoscience</t>
  </si>
  <si>
    <t>NOPSEMA</t>
  </si>
  <si>
    <t>BOM</t>
  </si>
  <si>
    <t>APVMA</t>
  </si>
  <si>
    <t>ARC</t>
  </si>
  <si>
    <t>NHMRC</t>
  </si>
  <si>
    <t>CCA</t>
  </si>
  <si>
    <t>CER</t>
  </si>
  <si>
    <t>ARENA</t>
  </si>
  <si>
    <t>Program Name</t>
  </si>
  <si>
    <t>Type</t>
  </si>
  <si>
    <t>Sector</t>
  </si>
  <si>
    <t>Portfolio</t>
  </si>
  <si>
    <t>2023-2024</t>
  </si>
  <si>
    <t>Rural Industries R&amp;D Corporation</t>
  </si>
  <si>
    <t>Operational</t>
  </si>
  <si>
    <t>Agriculture, Fisheries and Forestry</t>
  </si>
  <si>
    <t>National Soils Science Challenge</t>
  </si>
  <si>
    <t>Grant</t>
  </si>
  <si>
    <t>Australian Renewable Energy Agency (ARENA)</t>
  </si>
  <si>
    <t>Climate change, Energy, the Environment &amp; Water</t>
  </si>
  <si>
    <t>Bureau of Meteorology</t>
  </si>
  <si>
    <t>Australian Antarctic Division</t>
  </si>
  <si>
    <t>Antarctic Science Collaboration Initiative</t>
  </si>
  <si>
    <t>National Environmental Science Program (NESP)</t>
  </si>
  <si>
    <t>Australian Biological Resources Study</t>
  </si>
  <si>
    <t>Independent Expert Scientific Committee on Coal Seam Gas and Large Coal Mining</t>
  </si>
  <si>
    <t>Murray-Darling Basin Environmental Knowledge and Research</t>
  </si>
  <si>
    <t>Australian Institute of Marine Science (AIMS)</t>
  </si>
  <si>
    <t>Defence Science and Technology Group (DST Group)</t>
  </si>
  <si>
    <t>National Priorities and Industry Linkage Fund</t>
  </si>
  <si>
    <t>Education</t>
  </si>
  <si>
    <t>Research Support Program</t>
  </si>
  <si>
    <t>Research Training Program</t>
  </si>
  <si>
    <t>Australian Research Council (ARC) - National Competitive Grants Program</t>
  </si>
  <si>
    <t>National Institutes</t>
  </si>
  <si>
    <t>National Collaborative Research Infrastructure Strategy (NCRIS)</t>
  </si>
  <si>
    <t>Centre for Augmented Reasoning</t>
  </si>
  <si>
    <t>Enhance Research Capacity of Regional Universities</t>
  </si>
  <si>
    <t>Higher Education Research Promotion</t>
  </si>
  <si>
    <t>Trailblazers Universities Program</t>
  </si>
  <si>
    <t>Launch Australia's Economic Accelerator</t>
  </si>
  <si>
    <t>Australian Centre for International Agricultural Research (ACIAR)</t>
  </si>
  <si>
    <t>NHMRC Research Grants</t>
  </si>
  <si>
    <t>Health &amp; Aged Care</t>
  </si>
  <si>
    <t xml:space="preserve">Medical Research Future Fund </t>
  </si>
  <si>
    <t>Cooperative Research Centres Programme</t>
  </si>
  <si>
    <t>Industry, Science &amp; Resources</t>
  </si>
  <si>
    <t>Artificial Intelligence Initiatives</t>
  </si>
  <si>
    <t>Building a world-class onshore mRNA ecosystem</t>
  </si>
  <si>
    <t xml:space="preserve"> -   </t>
  </si>
  <si>
    <t>Growing Australia's Space Industry</t>
  </si>
  <si>
    <t>International Space Investment</t>
  </si>
  <si>
    <t>Commonwealth Scientific and Industrial Research Organisation (CSIRO)</t>
  </si>
  <si>
    <t>Australian Nuclear Science &amp; Technology Organisation (ANSTO)</t>
  </si>
  <si>
    <t>Geoscience Australia</t>
  </si>
  <si>
    <t>Square Kilometre Array Radio Telescope Program</t>
  </si>
  <si>
    <t>Australian Radioactive Waste Management</t>
  </si>
  <si>
    <t>Global Science and Technology Diplomacy Fund</t>
  </si>
  <si>
    <t>Access to World-leading Astronomy Infrastructure</t>
  </si>
  <si>
    <t>Inspiring All Australians in STEM</t>
  </si>
  <si>
    <t>National Research Centre for Disaster Resilience</t>
  </si>
  <si>
    <t>Antarctic Science Collaboration</t>
  </si>
  <si>
    <t>Advancing Science, Technology, Engineering and Maths</t>
  </si>
  <si>
    <t>R&amp;D Tax Incentives</t>
  </si>
  <si>
    <t>Tax</t>
  </si>
  <si>
    <t>Treasury</t>
  </si>
  <si>
    <t>Space Infrastructure Fund</t>
  </si>
  <si>
    <t>Enhancing Australia's Science and Research Leadership in the Asia-Pacific</t>
  </si>
  <si>
    <t>Support for Quantum Researchers and Academic Partnerships</t>
  </si>
  <si>
    <t>Advancing Research and Development for Critical Minerals</t>
  </si>
  <si>
    <t>Australian Critical Minerals Research and Development Hub</t>
  </si>
  <si>
    <t>National Reconstruction Fund Corporation</t>
  </si>
  <si>
    <t>Australian Centre for Quantum Growth</t>
  </si>
  <si>
    <t>Critical Technologies Challenge Program</t>
  </si>
  <si>
    <t>Digital Productivity</t>
  </si>
  <si>
    <t>Industry Growth Program</t>
  </si>
  <si>
    <t>Delivering Cyber Security Skills for a Digital Economy</t>
  </si>
  <si>
    <t>Artificial Intelligence Capability Fund</t>
  </si>
  <si>
    <t>ArtificiaI Intelligence Action Plan</t>
  </si>
  <si>
    <t>National Quantum Strategy</t>
  </si>
  <si>
    <t>Australian Quantum Ecosystem</t>
  </si>
  <si>
    <t>Net Zero Authority</t>
  </si>
  <si>
    <t>Prime Minister &amp; Cabinet</t>
  </si>
  <si>
    <t>National Soil Carbon Innovation Challenge</t>
  </si>
  <si>
    <t>Funding</t>
  </si>
  <si>
    <t>Climate Change, Energy, the Environment &amp; Water</t>
  </si>
  <si>
    <t>Australia's International Climate Change Engagement</t>
  </si>
  <si>
    <t>National One Stop Shop for clinical trials</t>
  </si>
  <si>
    <t>International Partnerships in Critical Minerals Program</t>
  </si>
  <si>
    <t>Net Zero Economy Agency</t>
  </si>
  <si>
    <t>Building Future Battery Capabilities</t>
  </si>
  <si>
    <t>2025-26</t>
  </si>
  <si>
    <t>2026-27</t>
  </si>
  <si>
    <t>2027-28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</si>
</sst>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_-&quot;$&quot;* #,##0.00_-;\-&quot;$&quot;* #,##0.00_-;_-&quot;$&quot;* &quot;-&quot;??_-;_-@_-"/>
    <numFmt numFmtId="165" formatCode="_-[$$-C09]* #,##0.00_-;\-[$$-C09]* #,##0.00_-;_-[$$-C09]* &quot;-&quot;??_-;_-@_-"/>
  </numFmts>
  <fonts count="1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6100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</font>
    <font>
      <sz val="11"/>
      <color rgb="FF000000"/>
      <name val="Calibri"/>
    </font>
    <font>
      <sz val="11"/>
      <color rgb="FF000000"/>
      <name val="Aptos Narrow"/>
      <family val="2"/>
      <scheme val="minor"/>
    </font>
    <font>
      <sz val="11"/>
      <color rgb="FF000000"/>
      <name val="Aptos Narrow"/>
    </font>
    <font>
      <sz val="11"/>
      <color rgb="FF000000"/>
      <name val="Aptos Narrow"/>
      <family val="2"/>
    </font>
    <font>
      <sz val="11"/>
      <color theme="1"/>
      <name val="Calibri"/>
      <family val="2"/>
    </font>
    <font>
      <b/>
      <sz val="11"/>
      <color rgb="FF000000"/>
      <name val="Aptos Narrow"/>
      <family val="2"/>
    </font>
    <font>
      <sz val="1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theme="0" tint="-0.14999847407452621"/>
      </patternFill>
    </fill>
  </fills>
  <borders count="26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theme="1"/>
      </bottom>
      <diagonal/>
    </border>
    <border>
      <left/>
      <right/>
      <top style="thin">
        <color rgb="FF000000"/>
      </top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 style="thin">
        <color theme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theme="1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164" fontId="7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164" fontId="0" fillId="0" borderId="0" xfId="2" applyFont="1"/>
    <xf numFmtId="165" fontId="0" fillId="0" borderId="0" xfId="0" applyNumberFormat="1"/>
    <xf numFmtId="164" fontId="8" fillId="0" borderId="0" xfId="2" applyFont="1" applyFill="1" applyBorder="1"/>
    <xf numFmtId="3" fontId="2" fillId="0" borderId="0" xfId="0" applyNumberFormat="1" applyFont="1"/>
    <xf numFmtId="0" fontId="8" fillId="0" borderId="0" xfId="1" applyFont="1" applyFill="1" applyBorder="1"/>
    <xf numFmtId="164" fontId="10" fillId="0" borderId="0" xfId="2" applyFont="1"/>
    <xf numFmtId="164" fontId="10" fillId="3" borderId="0" xfId="2" applyFont="1" applyFill="1"/>
    <xf numFmtId="8" fontId="12" fillId="0" borderId="0" xfId="0" applyNumberFormat="1" applyFont="1"/>
    <xf numFmtId="8" fontId="12" fillId="3" borderId="0" xfId="0" applyNumberFormat="1" applyFont="1" applyFill="1"/>
    <xf numFmtId="8" fontId="12" fillId="0" borderId="1" xfId="0" applyNumberFormat="1" applyFont="1" applyBorder="1"/>
    <xf numFmtId="164" fontId="0" fillId="0" borderId="0" xfId="0" applyNumberFormat="1"/>
    <xf numFmtId="2" fontId="10" fillId="3" borderId="0" xfId="2" applyNumberFormat="1" applyFont="1" applyFill="1"/>
    <xf numFmtId="0" fontId="8" fillId="0" borderId="2" xfId="1" applyFont="1" applyFill="1" applyBorder="1"/>
    <xf numFmtId="0" fontId="8" fillId="0" borderId="3" xfId="1" applyFont="1" applyFill="1" applyBorder="1"/>
    <xf numFmtId="164" fontId="8" fillId="0" borderId="3" xfId="2" applyFont="1" applyFill="1" applyBorder="1"/>
    <xf numFmtId="164" fontId="8" fillId="0" borderId="4" xfId="2" applyFont="1" applyFill="1" applyBorder="1"/>
    <xf numFmtId="0" fontId="8" fillId="0" borderId="5" xfId="1" applyFont="1" applyFill="1" applyBorder="1"/>
    <xf numFmtId="164" fontId="8" fillId="0" borderId="6" xfId="2" applyFont="1" applyFill="1" applyBorder="1"/>
    <xf numFmtId="0" fontId="3" fillId="0" borderId="5" xfId="0" applyFont="1" applyBorder="1"/>
    <xf numFmtId="0" fontId="3" fillId="0" borderId="0" xfId="0" applyFont="1"/>
    <xf numFmtId="164" fontId="3" fillId="0" borderId="0" xfId="2" applyFont="1" applyFill="1" applyBorder="1"/>
    <xf numFmtId="3" fontId="0" fillId="0" borderId="0" xfId="0" applyNumberFormat="1"/>
    <xf numFmtId="0" fontId="0" fillId="0" borderId="6" xfId="0" applyBorder="1"/>
    <xf numFmtId="0" fontId="0" fillId="0" borderId="5" xfId="0" applyBorder="1"/>
    <xf numFmtId="0" fontId="8" fillId="0" borderId="5" xfId="1" applyFont="1" applyFill="1" applyBorder="1" applyAlignment="1">
      <alignment wrapText="1"/>
    </xf>
    <xf numFmtId="0" fontId="8" fillId="0" borderId="7" xfId="1" applyFont="1" applyFill="1" applyBorder="1"/>
    <xf numFmtId="0" fontId="8" fillId="0" borderId="8" xfId="1" applyFont="1" applyFill="1" applyBorder="1"/>
    <xf numFmtId="164" fontId="8" fillId="0" borderId="8" xfId="2" applyFont="1" applyFill="1" applyBorder="1"/>
    <xf numFmtId="164" fontId="8" fillId="0" borderId="9" xfId="2" applyFont="1" applyFill="1" applyBorder="1"/>
    <xf numFmtId="0" fontId="1" fillId="0" borderId="10" xfId="0" applyFont="1" applyBorder="1"/>
    <xf numFmtId="164" fontId="1" fillId="0" borderId="10" xfId="2" applyFont="1" applyFill="1" applyBorder="1"/>
    <xf numFmtId="0" fontId="11" fillId="0" borderId="0" xfId="0" applyFont="1"/>
    <xf numFmtId="0" fontId="1" fillId="0" borderId="11" xfId="0" applyFont="1" applyBorder="1"/>
    <xf numFmtId="0" fontId="1" fillId="0" borderId="12" xfId="0" applyFont="1" applyBorder="1"/>
    <xf numFmtId="0" fontId="11" fillId="0" borderId="5" xfId="1" applyFont="1" applyFill="1" applyBorder="1"/>
    <xf numFmtId="0" fontId="11" fillId="0" borderId="0" xfId="1" applyFont="1" applyFill="1" applyBorder="1"/>
    <xf numFmtId="164" fontId="11" fillId="0" borderId="6" xfId="2" applyFont="1" applyFill="1" applyBorder="1"/>
    <xf numFmtId="165" fontId="8" fillId="0" borderId="0" xfId="0" applyNumberFormat="1" applyFont="1"/>
    <xf numFmtId="0" fontId="0" fillId="0" borderId="7" xfId="0" applyBorder="1"/>
    <xf numFmtId="0" fontId="0" fillId="0" borderId="8" xfId="0" applyBorder="1"/>
    <xf numFmtId="165" fontId="0" fillId="0" borderId="8" xfId="0" applyNumberFormat="1" applyBorder="1"/>
    <xf numFmtId="0" fontId="0" fillId="0" borderId="9" xfId="0" applyBorder="1"/>
    <xf numFmtId="165" fontId="11" fillId="0" borderId="0" xfId="0" applyNumberFormat="1" applyFont="1"/>
    <xf numFmtId="165" fontId="9" fillId="0" borderId="0" xfId="0" applyNumberFormat="1" applyFont="1"/>
    <xf numFmtId="164" fontId="11" fillId="0" borderId="0" xfId="2" applyFont="1" applyFill="1" applyBorder="1"/>
    <xf numFmtId="165" fontId="1" fillId="0" borderId="14" xfId="2" applyNumberFormat="1" applyFont="1" applyFill="1" applyBorder="1"/>
    <xf numFmtId="164" fontId="1" fillId="0" borderId="15" xfId="2" applyFont="1" applyFill="1" applyBorder="1"/>
    <xf numFmtId="164" fontId="1" fillId="0" borderId="12" xfId="2" applyFont="1" applyBorder="1"/>
    <xf numFmtId="164" fontId="1" fillId="0" borderId="13" xfId="2" applyFont="1" applyBorder="1"/>
    <xf numFmtId="164" fontId="9" fillId="0" borderId="0" xfId="2" applyFont="1" applyFill="1" applyBorder="1"/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16" xfId="0" applyFont="1" applyBorder="1"/>
    <xf numFmtId="0" fontId="4" fillId="0" borderId="14" xfId="0" applyFont="1" applyBorder="1"/>
    <xf numFmtId="0" fontId="1" fillId="0" borderId="15" xfId="0" applyFont="1" applyBorder="1"/>
    <xf numFmtId="164" fontId="1" fillId="0" borderId="17" xfId="2" applyFont="1" applyBorder="1"/>
    <xf numFmtId="164" fontId="2" fillId="0" borderId="18" xfId="2" applyFont="1" applyBorder="1"/>
    <xf numFmtId="165" fontId="14" fillId="0" borderId="18" xfId="2" applyNumberFormat="1" applyFont="1" applyBorder="1"/>
    <xf numFmtId="164" fontId="12" fillId="0" borderId="18" xfId="2" applyFont="1" applyBorder="1"/>
    <xf numFmtId="8" fontId="13" fillId="0" borderId="19" xfId="0" applyNumberFormat="1" applyFont="1" applyBorder="1"/>
    <xf numFmtId="3" fontId="10" fillId="0" borderId="0" xfId="0" applyNumberFormat="1" applyFont="1"/>
    <xf numFmtId="164" fontId="1" fillId="0" borderId="10" xfId="2" applyFont="1" applyBorder="1"/>
    <xf numFmtId="164" fontId="1" fillId="0" borderId="20" xfId="2" applyFont="1" applyBorder="1"/>
    <xf numFmtId="164" fontId="8" fillId="0" borderId="6" xfId="2" applyFont="1" applyBorder="1"/>
    <xf numFmtId="0" fontId="8" fillId="0" borderId="0" xfId="1" applyFont="1" applyFill="1"/>
    <xf numFmtId="164" fontId="8" fillId="0" borderId="4" xfId="2" applyFont="1" applyBorder="1"/>
    <xf numFmtId="0" fontId="9" fillId="0" borderId="5" xfId="0" applyFont="1" applyBorder="1"/>
    <xf numFmtId="0" fontId="9" fillId="0" borderId="0" xfId="0" applyFont="1"/>
    <xf numFmtId="0" fontId="0" fillId="0" borderId="21" xfId="0" applyBorder="1"/>
    <xf numFmtId="164" fontId="8" fillId="0" borderId="22" xfId="2" applyFont="1" applyBorder="1"/>
    <xf numFmtId="0" fontId="15" fillId="0" borderId="14" xfId="0" applyFont="1" applyBorder="1"/>
    <xf numFmtId="0" fontId="15" fillId="0" borderId="23" xfId="0" applyFont="1" applyBorder="1"/>
    <xf numFmtId="0" fontId="16" fillId="0" borderId="0" xfId="0" applyFont="1"/>
    <xf numFmtId="0" fontId="16" fillId="0" borderId="24" xfId="0" applyFont="1" applyBorder="1"/>
    <xf numFmtId="3" fontId="16" fillId="0" borderId="24" xfId="0" applyNumberFormat="1" applyFont="1" applyBorder="1"/>
    <xf numFmtId="0" fontId="3" fillId="0" borderId="24" xfId="0" applyFont="1" applyBorder="1"/>
    <xf numFmtId="3" fontId="3" fillId="0" borderId="24" xfId="0" applyNumberFormat="1" applyFont="1" applyBorder="1"/>
    <xf numFmtId="0" fontId="16" fillId="0" borderId="0" xfId="0" applyFont="1" applyAlignment="1">
      <alignment wrapText="1"/>
    </xf>
    <xf numFmtId="0" fontId="16" fillId="0" borderId="8" xfId="0" applyFont="1" applyBorder="1"/>
    <xf numFmtId="3" fontId="16" fillId="0" borderId="25" xfId="0" applyNumberFormat="1" applyFont="1" applyBorder="1"/>
  </cellXfs>
  <cellStyles count="3">
    <cellStyle name="Currency" xfId="2" builtinId="4"/>
    <cellStyle name="Good" xfId="1" builtinId="26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>
        <left style="thin">
          <color rgb="FF000000"/>
        </left>
        <right style="thin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ill>
        <patternFill patternType="solid">
          <fgColor indexed="64"/>
          <bgColor theme="5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5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5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5" tint="0.39997558519241921"/>
        </patternFill>
      </fill>
    </dxf>
    <dxf>
      <fill>
        <patternFill patternType="solid">
          <fgColor indexed="64"/>
          <bgColor theme="5" tint="0.399975585192419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FD0CED7-CE2D-4E8C-A317-8D29E80408CA}" name="Table4" displayName="Table4" ref="A1:D5" totalsRowShown="0" headerRowDxfId="9" dataDxfId="8">
  <autoFilter ref="A1:D5" xr:uid="{FFD0CED7-CE2D-4E8C-A317-8D29E80408CA}"/>
  <tableColumns count="4">
    <tableColumn id="1" xr3:uid="{8F2134ED-C6C0-440C-A233-7891534464E0}" name="Total funding ($)" dataDxfId="7"/>
    <tableColumn id="2" xr3:uid="{026F554B-E1D4-49DC-A347-1945E6E99AD9}" name="GDP ($)" dataDxfId="6"/>
    <tableColumn id="3" xr3:uid="{ADF1DF1A-D6BD-4C30-BB4E-376A1270D91F}" name="Science and research expenditure % GDP" dataDxfId="5"/>
    <tableColumn id="4" xr3:uid="{02DEFCD3-E022-49FE-8A2D-6FAC2A21C6A6}" name="Year" dataDxfId="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C59E8BC-190C-41FD-9F61-5F3C7491F39E}" name="Sector_Yeartoyear" displayName="Sector_Yeartoyear" ref="A1:C19" totalsRowShown="0" headerRowDxfId="3">
  <autoFilter ref="A1:C19" xr:uid="{CC59E8BC-190C-41FD-9F61-5F3C7491F39E}"/>
  <tableColumns count="3">
    <tableColumn id="1" xr3:uid="{3CF8AC1E-82FB-4B52-9A1A-4E58FD4F39D2}" name="year" dataDxfId="2"/>
    <tableColumn id="2" xr3:uid="{12AF0B38-8890-4A78-992B-E34F97C12152}" name="Department" dataDxfId="1"/>
    <tableColumn id="3" xr3:uid="{F3343FDB-A9C3-4756-97DD-9E9637204EBA}" name="Amount" dataDxfId="0" dataCellStyle="Currency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015F1-C8A9-4CE2-9AB6-099D12E26E65}">
  <dimension ref="A1:D5"/>
  <sheetViews>
    <sheetView workbookViewId="0">
      <selection activeCell="C15" sqref="C15"/>
    </sheetView>
  </sheetViews>
  <sheetFormatPr defaultRowHeight="15"/>
  <cols>
    <col min="1" max="1" width="20.28515625" customWidth="1"/>
    <col min="2" max="2" width="24.5703125" customWidth="1"/>
    <col min="3" max="3" width="39.710937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>
        <v>13216696000</v>
      </c>
      <c r="B2" s="7">
        <v>2577000000000</v>
      </c>
      <c r="C2" s="2">
        <v>0.51287140099999995</v>
      </c>
      <c r="D2" t="s">
        <v>4</v>
      </c>
    </row>
    <row r="3" spans="1:4">
      <c r="A3" s="2"/>
      <c r="B3" s="65">
        <v>2755000000000</v>
      </c>
      <c r="C3" s="2"/>
      <c r="D3" t="s">
        <v>5</v>
      </c>
    </row>
    <row r="4" spans="1:4">
      <c r="A4" s="2"/>
      <c r="B4" s="7"/>
      <c r="C4" s="2"/>
    </row>
    <row r="5" spans="1:4">
      <c r="A5" s="2"/>
      <c r="B5" s="7"/>
      <c r="C5" s="2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92385-1690-40CD-AF93-CCF3AFD9FD1A}">
  <dimension ref="A1:K3"/>
  <sheetViews>
    <sheetView workbookViewId="0">
      <selection activeCell="H12" sqref="H12"/>
    </sheetView>
  </sheetViews>
  <sheetFormatPr defaultRowHeight="15"/>
  <cols>
    <col min="2" max="11" width="25.5703125" customWidth="1"/>
  </cols>
  <sheetData>
    <row r="1" spans="1:11">
      <c r="A1" s="1" t="s">
        <v>3</v>
      </c>
      <c r="B1" s="1" t="s">
        <v>6</v>
      </c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15</v>
      </c>
    </row>
    <row r="2" spans="1:11">
      <c r="A2" s="3" t="s">
        <v>16</v>
      </c>
      <c r="B2" s="2">
        <v>34130000</v>
      </c>
      <c r="C2" s="2">
        <v>628695000</v>
      </c>
      <c r="D2" s="2">
        <v>352229000</v>
      </c>
      <c r="E2" s="2">
        <v>636874000</v>
      </c>
      <c r="F2" s="2">
        <v>103550000</v>
      </c>
      <c r="G2" s="2">
        <v>1595880000</v>
      </c>
      <c r="H2" s="2">
        <v>4176590000</v>
      </c>
      <c r="I2" s="2">
        <v>3587099000</v>
      </c>
      <c r="J2" s="2">
        <v>1937692000</v>
      </c>
      <c r="K2" s="2">
        <v>13052739000</v>
      </c>
    </row>
    <row r="3" spans="1:11">
      <c r="A3" t="s">
        <v>5</v>
      </c>
      <c r="B3" s="9">
        <v>38215000</v>
      </c>
      <c r="C3" s="10">
        <v>673139000</v>
      </c>
      <c r="D3" s="9">
        <v>465264000</v>
      </c>
      <c r="E3" s="10">
        <v>614820000</v>
      </c>
      <c r="F3" s="9">
        <v>107058000</v>
      </c>
      <c r="G3" s="15">
        <v>1608336000</v>
      </c>
      <c r="H3" s="11">
        <v>4622539000</v>
      </c>
      <c r="I3" s="12">
        <v>4844929000</v>
      </c>
      <c r="J3" s="13">
        <v>1931579000</v>
      </c>
      <c r="K3" s="14">
        <f>SUM(B3:J3)</f>
        <v>14905879000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9E68D-3B08-4948-B781-35544F5E5AB4}">
  <dimension ref="A1:C19"/>
  <sheetViews>
    <sheetView workbookViewId="0">
      <selection activeCell="E8" sqref="E8"/>
    </sheetView>
  </sheetViews>
  <sheetFormatPr defaultRowHeight="15"/>
  <cols>
    <col min="2" max="2" width="25.140625" bestFit="1" customWidth="1"/>
    <col min="3" max="3" width="22.7109375" style="4" customWidth="1"/>
  </cols>
  <sheetData>
    <row r="1" spans="1:3">
      <c r="A1" s="1" t="s">
        <v>17</v>
      </c>
      <c r="B1" s="1" t="s">
        <v>18</v>
      </c>
      <c r="C1" s="60" t="s">
        <v>19</v>
      </c>
    </row>
    <row r="2" spans="1:3">
      <c r="A2" s="3" t="s">
        <v>16</v>
      </c>
      <c r="B2" s="1" t="s">
        <v>6</v>
      </c>
      <c r="C2" s="61">
        <v>34130000</v>
      </c>
    </row>
    <row r="3" spans="1:3">
      <c r="A3" s="3" t="s">
        <v>16</v>
      </c>
      <c r="B3" s="1" t="s">
        <v>7</v>
      </c>
      <c r="C3" s="61">
        <v>628695000</v>
      </c>
    </row>
    <row r="4" spans="1:3">
      <c r="A4" s="3" t="s">
        <v>16</v>
      </c>
      <c r="B4" s="1" t="s">
        <v>8</v>
      </c>
      <c r="C4" s="61">
        <v>352229000</v>
      </c>
    </row>
    <row r="5" spans="1:3">
      <c r="A5" s="3" t="s">
        <v>16</v>
      </c>
      <c r="B5" s="1" t="s">
        <v>9</v>
      </c>
      <c r="C5" s="61">
        <v>636874000</v>
      </c>
    </row>
    <row r="6" spans="1:3">
      <c r="A6" s="3" t="s">
        <v>16</v>
      </c>
      <c r="B6" s="1" t="s">
        <v>10</v>
      </c>
      <c r="C6" s="61">
        <v>103550000</v>
      </c>
    </row>
    <row r="7" spans="1:3">
      <c r="A7" s="3" t="s">
        <v>16</v>
      </c>
      <c r="B7" s="1" t="s">
        <v>11</v>
      </c>
      <c r="C7" s="61">
        <v>1595880000</v>
      </c>
    </row>
    <row r="8" spans="1:3">
      <c r="A8" s="3" t="s">
        <v>16</v>
      </c>
      <c r="B8" s="1" t="s">
        <v>12</v>
      </c>
      <c r="C8" s="61">
        <v>4176590000</v>
      </c>
    </row>
    <row r="9" spans="1:3">
      <c r="A9" s="3" t="s">
        <v>16</v>
      </c>
      <c r="B9" s="1" t="s">
        <v>13</v>
      </c>
      <c r="C9" s="61">
        <v>3587099000</v>
      </c>
    </row>
    <row r="10" spans="1:3">
      <c r="A10" s="3" t="s">
        <v>16</v>
      </c>
      <c r="B10" s="1" t="s">
        <v>14</v>
      </c>
      <c r="C10" s="61">
        <v>1937692000</v>
      </c>
    </row>
    <row r="11" spans="1:3">
      <c r="A11" s="3" t="s">
        <v>5</v>
      </c>
      <c r="B11" s="1" t="s">
        <v>6</v>
      </c>
      <c r="C11" s="61">
        <v>38215000</v>
      </c>
    </row>
    <row r="12" spans="1:3">
      <c r="A12" s="3" t="s">
        <v>5</v>
      </c>
      <c r="B12" s="1" t="s">
        <v>7</v>
      </c>
      <c r="C12" s="61">
        <v>673139000</v>
      </c>
    </row>
    <row r="13" spans="1:3">
      <c r="A13" s="3" t="s">
        <v>5</v>
      </c>
      <c r="B13" s="1" t="s">
        <v>8</v>
      </c>
      <c r="C13" s="61">
        <v>465264000</v>
      </c>
    </row>
    <row r="14" spans="1:3">
      <c r="A14" s="3" t="s">
        <v>5</v>
      </c>
      <c r="B14" s="1" t="s">
        <v>9</v>
      </c>
      <c r="C14" s="61">
        <v>614820000</v>
      </c>
    </row>
    <row r="15" spans="1:3">
      <c r="A15" s="3" t="s">
        <v>5</v>
      </c>
      <c r="B15" s="1" t="s">
        <v>10</v>
      </c>
      <c r="C15" s="61">
        <v>107058000</v>
      </c>
    </row>
    <row r="16" spans="1:3">
      <c r="A16" s="3" t="s">
        <v>5</v>
      </c>
      <c r="B16" s="1" t="s">
        <v>11</v>
      </c>
      <c r="C16" s="62" t="s">
        <v>20</v>
      </c>
    </row>
    <row r="17" spans="1:3">
      <c r="A17" s="3" t="s">
        <v>5</v>
      </c>
      <c r="B17" s="1" t="s">
        <v>12</v>
      </c>
      <c r="C17" s="63">
        <v>4622539000</v>
      </c>
    </row>
    <row r="18" spans="1:3">
      <c r="A18" s="3" t="s">
        <v>5</v>
      </c>
      <c r="B18" s="1" t="s">
        <v>13</v>
      </c>
      <c r="C18" s="63">
        <v>4844929000</v>
      </c>
    </row>
    <row r="19" spans="1:3">
      <c r="A19" s="3" t="s">
        <v>5</v>
      </c>
      <c r="B19" s="1" t="s">
        <v>14</v>
      </c>
      <c r="C19" s="64">
        <v>1931579000</v>
      </c>
    </row>
  </sheetData>
  <phoneticPr fontId="6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C5B66-3FA1-43B7-9EC0-FEA03BFC0CEB}">
  <dimension ref="A1:C13"/>
  <sheetViews>
    <sheetView workbookViewId="0">
      <selection activeCell="C1" sqref="A1:C1"/>
    </sheetView>
  </sheetViews>
  <sheetFormatPr defaultRowHeight="15"/>
  <cols>
    <col min="1" max="1" width="16.5703125" customWidth="1"/>
    <col min="2" max="2" width="13.140625" customWidth="1"/>
    <col min="3" max="3" width="12.42578125" customWidth="1"/>
  </cols>
  <sheetData>
    <row r="1" spans="1:3">
      <c r="A1" s="57" t="s">
        <v>21</v>
      </c>
      <c r="B1" s="58" t="s">
        <v>22</v>
      </c>
      <c r="C1" s="59" t="s">
        <v>23</v>
      </c>
    </row>
    <row r="2" spans="1:3">
      <c r="A2" s="54" t="s">
        <v>24</v>
      </c>
      <c r="B2" s="2">
        <v>358</v>
      </c>
      <c r="C2" s="26">
        <v>442</v>
      </c>
    </row>
    <row r="3" spans="1:3">
      <c r="A3" s="54" t="s">
        <v>25</v>
      </c>
      <c r="B3" s="2">
        <v>1378</v>
      </c>
      <c r="C3" s="26">
        <v>1508</v>
      </c>
    </row>
    <row r="4" spans="1:3">
      <c r="A4" s="54" t="s">
        <v>26</v>
      </c>
      <c r="B4" s="2">
        <v>6050</v>
      </c>
      <c r="C4" s="26">
        <v>5904</v>
      </c>
    </row>
    <row r="5" spans="1:3">
      <c r="A5" s="54" t="s">
        <v>27</v>
      </c>
      <c r="B5" s="2">
        <v>652</v>
      </c>
      <c r="C5" s="26">
        <v>755</v>
      </c>
    </row>
    <row r="6" spans="1:3">
      <c r="A6" s="54" t="s">
        <v>28</v>
      </c>
      <c r="B6" s="2">
        <v>174</v>
      </c>
      <c r="C6" s="26">
        <v>195</v>
      </c>
    </row>
    <row r="7" spans="1:3">
      <c r="A7" s="54" t="s">
        <v>29</v>
      </c>
      <c r="B7" s="2">
        <v>1754</v>
      </c>
      <c r="C7" s="26">
        <v>1831</v>
      </c>
    </row>
    <row r="8" spans="1:3">
      <c r="A8" s="54" t="s">
        <v>30</v>
      </c>
      <c r="B8" s="2">
        <v>190</v>
      </c>
      <c r="C8" s="26">
        <v>195</v>
      </c>
    </row>
    <row r="9" spans="1:3">
      <c r="A9" s="54" t="s">
        <v>31</v>
      </c>
      <c r="B9" s="2">
        <v>136</v>
      </c>
      <c r="C9" s="26">
        <v>140</v>
      </c>
    </row>
    <row r="10" spans="1:3">
      <c r="A10" s="54" t="s">
        <v>32</v>
      </c>
      <c r="B10" s="2">
        <v>205</v>
      </c>
      <c r="C10" s="26">
        <v>205</v>
      </c>
    </row>
    <row r="11" spans="1:3">
      <c r="A11" s="54" t="s">
        <v>33</v>
      </c>
      <c r="B11" s="2">
        <v>65</v>
      </c>
      <c r="C11" s="26">
        <v>65</v>
      </c>
    </row>
    <row r="12" spans="1:3">
      <c r="A12" s="54" t="s">
        <v>34</v>
      </c>
      <c r="B12" s="2">
        <v>388</v>
      </c>
      <c r="C12" s="26">
        <v>400</v>
      </c>
    </row>
    <row r="13" spans="1:3">
      <c r="A13" s="55" t="s">
        <v>35</v>
      </c>
      <c r="B13" s="56">
        <v>2</v>
      </c>
      <c r="C13" s="45">
        <v>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10B83-0C07-4FAD-983B-6C88054D55B8}">
  <dimension ref="A1:E61"/>
  <sheetViews>
    <sheetView tabSelected="1" workbookViewId="0">
      <selection activeCell="L21" sqref="L21"/>
    </sheetView>
  </sheetViews>
  <sheetFormatPr defaultRowHeight="15"/>
  <cols>
    <col min="1" max="1" width="64.5703125" customWidth="1"/>
    <col min="2" max="2" width="25.85546875" customWidth="1"/>
    <col min="3" max="3" width="37.5703125" customWidth="1"/>
    <col min="4" max="4" width="31.85546875" customWidth="1"/>
    <col min="5" max="5" width="44.5703125" customWidth="1"/>
  </cols>
  <sheetData>
    <row r="1" spans="1:5">
      <c r="A1" s="75" t="s">
        <v>36</v>
      </c>
      <c r="B1" s="75" t="s">
        <v>37</v>
      </c>
      <c r="C1" s="75" t="s">
        <v>38</v>
      </c>
      <c r="D1" s="75" t="s">
        <v>39</v>
      </c>
      <c r="E1" s="76" t="s">
        <v>40</v>
      </c>
    </row>
    <row r="2" spans="1:5">
      <c r="A2" s="77" t="s">
        <v>41</v>
      </c>
      <c r="B2" s="77" t="s">
        <v>42</v>
      </c>
      <c r="C2" s="77" t="s">
        <v>6</v>
      </c>
      <c r="D2" s="77" t="s">
        <v>43</v>
      </c>
      <c r="E2" s="79">
        <v>29130000</v>
      </c>
    </row>
    <row r="3" spans="1:5">
      <c r="A3" s="77" t="s">
        <v>44</v>
      </c>
      <c r="B3" s="77" t="s">
        <v>45</v>
      </c>
      <c r="C3" s="77" t="s">
        <v>6</v>
      </c>
      <c r="D3" s="77" t="s">
        <v>43</v>
      </c>
      <c r="E3" s="79">
        <v>5000000</v>
      </c>
    </row>
    <row r="4" spans="1:5">
      <c r="A4" s="77" t="s">
        <v>46</v>
      </c>
      <c r="B4" s="77" t="s">
        <v>42</v>
      </c>
      <c r="C4" s="77" t="s">
        <v>8</v>
      </c>
      <c r="D4" s="77" t="s">
        <v>47</v>
      </c>
      <c r="E4" s="79">
        <v>352229000</v>
      </c>
    </row>
    <row r="5" spans="1:5">
      <c r="A5" s="77" t="s">
        <v>48</v>
      </c>
      <c r="B5" s="77" t="s">
        <v>42</v>
      </c>
      <c r="C5" s="77" t="s">
        <v>9</v>
      </c>
      <c r="D5" s="77" t="s">
        <v>47</v>
      </c>
      <c r="E5" s="79">
        <v>317761000</v>
      </c>
    </row>
    <row r="6" spans="1:5">
      <c r="A6" s="77" t="s">
        <v>49</v>
      </c>
      <c r="B6" s="77" t="s">
        <v>42</v>
      </c>
      <c r="C6" s="77" t="s">
        <v>9</v>
      </c>
      <c r="D6" s="77" t="s">
        <v>47</v>
      </c>
      <c r="E6" s="79">
        <v>283681000</v>
      </c>
    </row>
    <row r="7" spans="1:5">
      <c r="A7" s="77" t="s">
        <v>50</v>
      </c>
      <c r="B7" s="77" t="s">
        <v>42</v>
      </c>
      <c r="C7" s="77" t="s">
        <v>9</v>
      </c>
      <c r="D7" s="77" t="s">
        <v>47</v>
      </c>
      <c r="E7" s="79">
        <v>5000000</v>
      </c>
    </row>
    <row r="8" spans="1:5">
      <c r="A8" s="77" t="s">
        <v>51</v>
      </c>
      <c r="B8" s="77" t="s">
        <v>45</v>
      </c>
      <c r="C8" s="77" t="s">
        <v>9</v>
      </c>
      <c r="D8" s="77" t="s">
        <v>47</v>
      </c>
      <c r="E8" s="79">
        <v>24867000</v>
      </c>
    </row>
    <row r="9" spans="1:5">
      <c r="A9" s="77" t="s">
        <v>52</v>
      </c>
      <c r="B9" s="77" t="s">
        <v>42</v>
      </c>
      <c r="C9" s="77" t="s">
        <v>9</v>
      </c>
      <c r="D9" s="77" t="s">
        <v>47</v>
      </c>
      <c r="E9" s="79">
        <v>2030000</v>
      </c>
    </row>
    <row r="10" spans="1:5">
      <c r="A10" s="77" t="s">
        <v>53</v>
      </c>
      <c r="B10" s="77" t="s">
        <v>42</v>
      </c>
      <c r="C10" s="77" t="s">
        <v>9</v>
      </c>
      <c r="D10" s="77" t="s">
        <v>47</v>
      </c>
      <c r="E10" s="79">
        <v>1035000</v>
      </c>
    </row>
    <row r="11" spans="1:5">
      <c r="A11" s="23" t="s">
        <v>54</v>
      </c>
      <c r="B11" s="23" t="s">
        <v>45</v>
      </c>
      <c r="C11" s="23" t="s">
        <v>9</v>
      </c>
      <c r="D11" s="23" t="s">
        <v>47</v>
      </c>
      <c r="E11" s="81">
        <v>99852000</v>
      </c>
    </row>
    <row r="12" spans="1:5">
      <c r="A12" s="23" t="s">
        <v>55</v>
      </c>
      <c r="B12" s="23" t="s">
        <v>42</v>
      </c>
      <c r="C12" s="23" t="s">
        <v>14</v>
      </c>
      <c r="D12" s="23" t="s">
        <v>47</v>
      </c>
      <c r="E12" s="81">
        <v>628695000</v>
      </c>
    </row>
    <row r="13" spans="1:5">
      <c r="A13" s="23" t="s">
        <v>56</v>
      </c>
      <c r="B13" s="23" t="s">
        <v>42</v>
      </c>
      <c r="C13" s="23" t="s">
        <v>7</v>
      </c>
      <c r="D13" s="23" t="s">
        <v>7</v>
      </c>
      <c r="E13" s="81">
        <v>251088000</v>
      </c>
    </row>
    <row r="14" spans="1:5">
      <c r="A14" s="77" t="s">
        <v>57</v>
      </c>
      <c r="B14" s="77" t="s">
        <v>45</v>
      </c>
      <c r="C14" s="77" t="s">
        <v>12</v>
      </c>
      <c r="D14" s="77" t="s">
        <v>58</v>
      </c>
      <c r="E14" s="79">
        <v>251088000</v>
      </c>
    </row>
    <row r="15" spans="1:5">
      <c r="A15" s="77" t="s">
        <v>59</v>
      </c>
      <c r="B15" s="77" t="s">
        <v>45</v>
      </c>
      <c r="C15" s="77" t="s">
        <v>12</v>
      </c>
      <c r="D15" s="77" t="s">
        <v>58</v>
      </c>
      <c r="E15" s="79">
        <v>1005282000</v>
      </c>
    </row>
    <row r="16" spans="1:5">
      <c r="A16" s="77" t="s">
        <v>60</v>
      </c>
      <c r="B16" s="77" t="s">
        <v>45</v>
      </c>
      <c r="C16" s="77" t="s">
        <v>12</v>
      </c>
      <c r="D16" s="77" t="s">
        <v>58</v>
      </c>
      <c r="E16" s="79">
        <v>1154911000</v>
      </c>
    </row>
    <row r="17" spans="1:5">
      <c r="A17" s="23" t="s">
        <v>61</v>
      </c>
      <c r="B17" s="23" t="s">
        <v>45</v>
      </c>
      <c r="C17" s="23" t="s">
        <v>12</v>
      </c>
      <c r="D17" s="23" t="s">
        <v>58</v>
      </c>
      <c r="E17" s="81">
        <v>252650000</v>
      </c>
    </row>
    <row r="18" spans="1:5">
      <c r="A18" s="77" t="s">
        <v>62</v>
      </c>
      <c r="B18" s="77" t="s">
        <v>45</v>
      </c>
      <c r="C18" s="77" t="s">
        <v>12</v>
      </c>
      <c r="D18" s="77" t="s">
        <v>58</v>
      </c>
      <c r="E18" s="79">
        <v>252650000</v>
      </c>
    </row>
    <row r="19" spans="1:5">
      <c r="A19" s="77" t="s">
        <v>63</v>
      </c>
      <c r="B19" s="77" t="s">
        <v>45</v>
      </c>
      <c r="C19" s="77" t="s">
        <v>12</v>
      </c>
      <c r="D19" s="77" t="s">
        <v>58</v>
      </c>
      <c r="E19" s="79">
        <v>402290000</v>
      </c>
    </row>
    <row r="20" spans="1:5">
      <c r="A20" s="77" t="s">
        <v>64</v>
      </c>
      <c r="B20" s="77" t="s">
        <v>45</v>
      </c>
      <c r="C20" s="77" t="s">
        <v>12</v>
      </c>
      <c r="D20" s="77" t="s">
        <v>58</v>
      </c>
      <c r="E20" s="79">
        <v>5000000</v>
      </c>
    </row>
    <row r="21" spans="1:5">
      <c r="A21" s="77" t="s">
        <v>65</v>
      </c>
      <c r="B21" s="77" t="s">
        <v>45</v>
      </c>
      <c r="C21" s="77" t="s">
        <v>12</v>
      </c>
      <c r="D21" s="77" t="s">
        <v>58</v>
      </c>
      <c r="E21" s="79">
        <v>18925000</v>
      </c>
    </row>
    <row r="22" spans="1:5">
      <c r="A22" s="77" t="s">
        <v>66</v>
      </c>
      <c r="B22" s="77" t="s">
        <v>45</v>
      </c>
      <c r="C22" s="77" t="s">
        <v>12</v>
      </c>
      <c r="D22" s="77" t="s">
        <v>58</v>
      </c>
      <c r="E22" s="79">
        <v>6355000</v>
      </c>
    </row>
    <row r="23" spans="1:5">
      <c r="A23" s="77" t="s">
        <v>67</v>
      </c>
      <c r="B23" s="77" t="s">
        <v>45</v>
      </c>
      <c r="C23" s="77" t="s">
        <v>12</v>
      </c>
      <c r="D23" s="77" t="s">
        <v>58</v>
      </c>
      <c r="E23" s="79">
        <v>78718000</v>
      </c>
    </row>
    <row r="24" spans="1:5">
      <c r="A24" s="77" t="s">
        <v>68</v>
      </c>
      <c r="B24" s="77" t="s">
        <v>45</v>
      </c>
      <c r="C24" s="77" t="s">
        <v>12</v>
      </c>
      <c r="D24" s="77" t="s">
        <v>58</v>
      </c>
      <c r="E24" s="79">
        <v>99536000</v>
      </c>
    </row>
    <row r="25" spans="1:5">
      <c r="A25" s="77" t="s">
        <v>69</v>
      </c>
      <c r="B25" s="77" t="s">
        <v>42</v>
      </c>
      <c r="C25" s="77" t="s">
        <v>10</v>
      </c>
      <c r="D25" s="77" t="s">
        <v>10</v>
      </c>
      <c r="E25" s="79">
        <v>103550000</v>
      </c>
    </row>
    <row r="26" spans="1:5">
      <c r="A26" s="23" t="s">
        <v>70</v>
      </c>
      <c r="B26" s="23" t="s">
        <v>45</v>
      </c>
      <c r="C26" s="23" t="s">
        <v>11</v>
      </c>
      <c r="D26" s="23" t="s">
        <v>71</v>
      </c>
      <c r="E26" s="81">
        <v>945880000</v>
      </c>
    </row>
    <row r="27" spans="1:5">
      <c r="A27" s="23" t="s">
        <v>72</v>
      </c>
      <c r="B27" s="23" t="s">
        <v>45</v>
      </c>
      <c r="C27" s="23" t="s">
        <v>11</v>
      </c>
      <c r="D27" s="23" t="s">
        <v>71</v>
      </c>
      <c r="E27" s="81">
        <v>650000000</v>
      </c>
    </row>
    <row r="28" spans="1:5">
      <c r="A28" s="77" t="s">
        <v>73</v>
      </c>
      <c r="B28" s="77" t="s">
        <v>45</v>
      </c>
      <c r="C28" s="77" t="s">
        <v>13</v>
      </c>
      <c r="D28" s="77" t="s">
        <v>74</v>
      </c>
      <c r="E28" s="79">
        <v>200532000</v>
      </c>
    </row>
    <row r="29" spans="1:5">
      <c r="A29" s="77" t="s">
        <v>75</v>
      </c>
      <c r="B29" s="77" t="s">
        <v>45</v>
      </c>
      <c r="C29" s="77" t="s">
        <v>13</v>
      </c>
      <c r="D29" s="77" t="s">
        <v>74</v>
      </c>
      <c r="E29" s="79">
        <v>20538000</v>
      </c>
    </row>
    <row r="30" spans="1:5">
      <c r="A30" s="77" t="s">
        <v>76</v>
      </c>
      <c r="B30" s="77" t="s">
        <v>45</v>
      </c>
      <c r="C30" s="77" t="s">
        <v>13</v>
      </c>
      <c r="D30" s="77" t="s">
        <v>74</v>
      </c>
      <c r="E30" s="78" t="s">
        <v>77</v>
      </c>
    </row>
    <row r="31" spans="1:5">
      <c r="A31" s="77" t="s">
        <v>78</v>
      </c>
      <c r="B31" s="77" t="s">
        <v>45</v>
      </c>
      <c r="C31" s="77" t="s">
        <v>13</v>
      </c>
      <c r="D31" s="77" t="s">
        <v>74</v>
      </c>
      <c r="E31" s="79">
        <v>44400000</v>
      </c>
    </row>
    <row r="32" spans="1:5">
      <c r="A32" s="77" t="s">
        <v>79</v>
      </c>
      <c r="B32" s="77" t="s">
        <v>45</v>
      </c>
      <c r="C32" s="77" t="s">
        <v>13</v>
      </c>
      <c r="D32" s="77" t="s">
        <v>74</v>
      </c>
      <c r="E32" s="79">
        <v>6000000</v>
      </c>
    </row>
    <row r="33" spans="1:5">
      <c r="A33" s="23" t="s">
        <v>80</v>
      </c>
      <c r="B33" s="23" t="s">
        <v>42</v>
      </c>
      <c r="C33" s="23" t="s">
        <v>14</v>
      </c>
      <c r="D33" s="23" t="s">
        <v>74</v>
      </c>
      <c r="E33" s="81">
        <v>1008739000</v>
      </c>
    </row>
    <row r="34" spans="1:5">
      <c r="A34" s="23" t="s">
        <v>81</v>
      </c>
      <c r="B34" s="23" t="s">
        <v>42</v>
      </c>
      <c r="C34" s="23" t="s">
        <v>14</v>
      </c>
      <c r="D34" s="23" t="s">
        <v>74</v>
      </c>
      <c r="E34" s="81">
        <v>312670000</v>
      </c>
    </row>
    <row r="35" spans="1:5">
      <c r="A35" s="77" t="s">
        <v>82</v>
      </c>
      <c r="B35" s="77" t="s">
        <v>42</v>
      </c>
      <c r="C35" s="77" t="s">
        <v>14</v>
      </c>
      <c r="D35" s="77" t="s">
        <v>74</v>
      </c>
      <c r="E35" s="79">
        <v>320772000</v>
      </c>
    </row>
    <row r="36" spans="1:5">
      <c r="A36" s="77" t="s">
        <v>83</v>
      </c>
      <c r="B36" s="77" t="s">
        <v>42</v>
      </c>
      <c r="C36" s="77" t="s">
        <v>14</v>
      </c>
      <c r="D36" s="77" t="s">
        <v>74</v>
      </c>
      <c r="E36" s="79">
        <v>76513000</v>
      </c>
    </row>
    <row r="37" spans="1:5">
      <c r="A37" s="77" t="s">
        <v>84</v>
      </c>
      <c r="B37" s="77" t="s">
        <v>42</v>
      </c>
      <c r="C37" s="77" t="s">
        <v>14</v>
      </c>
      <c r="D37" s="77" t="s">
        <v>74</v>
      </c>
      <c r="E37" s="79">
        <v>55991000</v>
      </c>
    </row>
    <row r="38" spans="1:5">
      <c r="A38" s="77" t="s">
        <v>85</v>
      </c>
      <c r="B38" s="77" t="s">
        <v>45</v>
      </c>
      <c r="C38" s="77" t="s">
        <v>14</v>
      </c>
      <c r="D38" s="77" t="s">
        <v>74</v>
      </c>
      <c r="E38" s="79">
        <v>11047000</v>
      </c>
    </row>
    <row r="39" spans="1:5">
      <c r="A39" s="77" t="s">
        <v>86</v>
      </c>
      <c r="B39" s="77" t="s">
        <v>45</v>
      </c>
      <c r="C39" s="77" t="s">
        <v>14</v>
      </c>
      <c r="D39" s="77" t="s">
        <v>74</v>
      </c>
      <c r="E39" s="79">
        <v>13558000</v>
      </c>
    </row>
    <row r="40" spans="1:5" ht="72.75">
      <c r="A40" s="82" t="s">
        <v>87</v>
      </c>
      <c r="B40" s="77" t="s">
        <v>45</v>
      </c>
      <c r="C40" s="77" t="s">
        <v>14</v>
      </c>
      <c r="D40" s="77" t="s">
        <v>74</v>
      </c>
      <c r="E40" s="79">
        <v>26438000</v>
      </c>
    </row>
    <row r="41" spans="1:5">
      <c r="A41" s="77" t="s">
        <v>88</v>
      </c>
      <c r="B41" s="77" t="s">
        <v>42</v>
      </c>
      <c r="C41" s="77" t="s">
        <v>14</v>
      </c>
      <c r="D41" s="77" t="s">
        <v>74</v>
      </c>
      <c r="E41" s="78" t="s">
        <v>77</v>
      </c>
    </row>
    <row r="42" spans="1:5">
      <c r="A42" s="77" t="s">
        <v>89</v>
      </c>
      <c r="B42" s="77" t="s">
        <v>45</v>
      </c>
      <c r="C42" s="77" t="s">
        <v>14</v>
      </c>
      <c r="D42" s="77" t="s">
        <v>74</v>
      </c>
      <c r="E42" s="78" t="s">
        <v>77</v>
      </c>
    </row>
    <row r="43" spans="1:5">
      <c r="A43" s="23" t="s">
        <v>90</v>
      </c>
      <c r="B43" s="23" t="s">
        <v>45</v>
      </c>
      <c r="C43" s="23" t="s">
        <v>14</v>
      </c>
      <c r="D43" s="23" t="s">
        <v>74</v>
      </c>
      <c r="E43" s="80" t="s">
        <v>77</v>
      </c>
    </row>
    <row r="44" spans="1:5">
      <c r="A44" s="77" t="s">
        <v>91</v>
      </c>
      <c r="B44" s="77" t="s">
        <v>92</v>
      </c>
      <c r="C44" s="77" t="s">
        <v>13</v>
      </c>
      <c r="D44" s="77" t="s">
        <v>93</v>
      </c>
      <c r="E44" s="79">
        <v>3314629000</v>
      </c>
    </row>
    <row r="45" spans="1:5">
      <c r="A45" s="77" t="s">
        <v>94</v>
      </c>
      <c r="B45" s="77" t="s">
        <v>45</v>
      </c>
      <c r="C45" s="77" t="s">
        <v>14</v>
      </c>
      <c r="D45" s="77" t="s">
        <v>74</v>
      </c>
      <c r="E45" s="79">
        <v>1100000</v>
      </c>
    </row>
    <row r="46" spans="1:5">
      <c r="A46" s="77" t="s">
        <v>95</v>
      </c>
      <c r="B46" s="77" t="s">
        <v>45</v>
      </c>
      <c r="C46" s="77" t="s">
        <v>14</v>
      </c>
      <c r="D46" s="77" t="s">
        <v>74</v>
      </c>
      <c r="E46" s="79">
        <v>1939000</v>
      </c>
    </row>
    <row r="47" spans="1:5">
      <c r="A47" s="77" t="s">
        <v>96</v>
      </c>
      <c r="B47" s="77" t="s">
        <v>45</v>
      </c>
      <c r="C47" s="77" t="s">
        <v>14</v>
      </c>
      <c r="D47" s="77" t="s">
        <v>74</v>
      </c>
      <c r="E47" s="79">
        <v>1008000</v>
      </c>
    </row>
    <row r="48" spans="1:5">
      <c r="A48" s="77" t="s">
        <v>97</v>
      </c>
      <c r="B48" s="77" t="s">
        <v>45</v>
      </c>
      <c r="C48" s="77" t="s">
        <v>13</v>
      </c>
      <c r="D48" s="77" t="s">
        <v>74</v>
      </c>
      <c r="E48" s="79">
        <v>1000000</v>
      </c>
    </row>
    <row r="49" spans="1:5">
      <c r="A49" s="77" t="s">
        <v>98</v>
      </c>
      <c r="B49" s="77" t="s">
        <v>45</v>
      </c>
      <c r="C49" s="77" t="s">
        <v>14</v>
      </c>
      <c r="D49" s="77" t="s">
        <v>74</v>
      </c>
      <c r="E49" s="79">
        <v>8065000</v>
      </c>
    </row>
    <row r="50" spans="1:5">
      <c r="A50" s="77" t="s">
        <v>99</v>
      </c>
      <c r="B50" s="77" t="s">
        <v>42</v>
      </c>
      <c r="C50" s="77" t="s">
        <v>13</v>
      </c>
      <c r="D50" s="77" t="s">
        <v>74</v>
      </c>
      <c r="E50" s="79">
        <v>39016000</v>
      </c>
    </row>
    <row r="51" spans="1:5">
      <c r="A51" s="77" t="s">
        <v>100</v>
      </c>
      <c r="B51" s="77" t="s">
        <v>45</v>
      </c>
      <c r="C51" s="77" t="s">
        <v>14</v>
      </c>
      <c r="D51" s="77" t="s">
        <v>74</v>
      </c>
      <c r="E51" s="79">
        <v>4000000</v>
      </c>
    </row>
    <row r="52" spans="1:5">
      <c r="A52" s="77" t="s">
        <v>101</v>
      </c>
      <c r="B52" s="77" t="s">
        <v>45</v>
      </c>
      <c r="C52" s="77" t="s">
        <v>14</v>
      </c>
      <c r="D52" s="77" t="s">
        <v>74</v>
      </c>
      <c r="E52" s="78" t="s">
        <v>77</v>
      </c>
    </row>
    <row r="53" spans="1:5">
      <c r="A53" s="77" t="s">
        <v>102</v>
      </c>
      <c r="B53" s="77" t="s">
        <v>45</v>
      </c>
      <c r="C53" s="77" t="s">
        <v>14</v>
      </c>
      <c r="D53" s="77" t="s">
        <v>74</v>
      </c>
      <c r="E53" s="78" t="s">
        <v>77</v>
      </c>
    </row>
    <row r="54" spans="1:5" ht="43.5">
      <c r="A54" s="82" t="s">
        <v>103</v>
      </c>
      <c r="B54" s="77" t="s">
        <v>45</v>
      </c>
      <c r="C54" s="77" t="s">
        <v>13</v>
      </c>
      <c r="D54" s="77" t="s">
        <v>74</v>
      </c>
      <c r="E54" s="79">
        <v>37010000</v>
      </c>
    </row>
    <row r="55" spans="1:5">
      <c r="A55" s="77" t="s">
        <v>104</v>
      </c>
      <c r="B55" s="77" t="s">
        <v>45</v>
      </c>
      <c r="C55" s="77" t="s">
        <v>13</v>
      </c>
      <c r="D55" s="77" t="s">
        <v>74</v>
      </c>
      <c r="E55" s="79">
        <v>41159000</v>
      </c>
    </row>
    <row r="56" spans="1:5">
      <c r="A56" s="23" t="s">
        <v>105</v>
      </c>
      <c r="B56" s="23" t="s">
        <v>45</v>
      </c>
      <c r="C56" s="23" t="s">
        <v>13</v>
      </c>
      <c r="D56" s="23" t="s">
        <v>74</v>
      </c>
      <c r="E56" s="80" t="s">
        <v>77</v>
      </c>
    </row>
    <row r="57" spans="1:5">
      <c r="A57" s="23" t="s">
        <v>106</v>
      </c>
      <c r="B57" s="23" t="s">
        <v>45</v>
      </c>
      <c r="C57" s="23" t="s">
        <v>13</v>
      </c>
      <c r="D57" s="23" t="s">
        <v>74</v>
      </c>
      <c r="E57" s="80" t="s">
        <v>77</v>
      </c>
    </row>
    <row r="58" spans="1:5">
      <c r="A58" s="23" t="s">
        <v>107</v>
      </c>
      <c r="B58" s="23" t="s">
        <v>42</v>
      </c>
      <c r="C58" s="23" t="s">
        <v>14</v>
      </c>
      <c r="D58" s="23" t="s">
        <v>74</v>
      </c>
      <c r="E58" s="80" t="s">
        <v>77</v>
      </c>
    </row>
    <row r="59" spans="1:5">
      <c r="A59" s="23" t="s">
        <v>108</v>
      </c>
      <c r="B59" s="23" t="s">
        <v>42</v>
      </c>
      <c r="C59" s="23" t="s">
        <v>14</v>
      </c>
      <c r="D59" s="23" t="s">
        <v>74</v>
      </c>
      <c r="E59" s="80" t="s">
        <v>77</v>
      </c>
    </row>
    <row r="60" spans="1:5">
      <c r="A60" s="77" t="s">
        <v>109</v>
      </c>
      <c r="B60" s="77" t="s">
        <v>42</v>
      </c>
      <c r="C60" s="77" t="s">
        <v>13</v>
      </c>
      <c r="D60" s="77" t="s">
        <v>110</v>
      </c>
      <c r="E60" s="79">
        <v>23215000</v>
      </c>
    </row>
    <row r="61" spans="1:5">
      <c r="A61" s="83" t="s">
        <v>111</v>
      </c>
      <c r="B61" s="83" t="s">
        <v>45</v>
      </c>
      <c r="C61" s="83" t="s">
        <v>14</v>
      </c>
      <c r="D61" s="83" t="s">
        <v>47</v>
      </c>
      <c r="E61" s="84">
        <v>19557000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7AD0D-06ED-4D95-9319-CD38A5A39BE1}">
  <dimension ref="A1:F60"/>
  <sheetViews>
    <sheetView topLeftCell="A47" zoomScale="60" zoomScaleNormal="60" workbookViewId="0">
      <selection activeCell="A66" sqref="A66"/>
    </sheetView>
  </sheetViews>
  <sheetFormatPr defaultRowHeight="15"/>
  <cols>
    <col min="1" max="1" width="67.85546875" bestFit="1" customWidth="1"/>
    <col min="2" max="2" width="10.7109375" bestFit="1" customWidth="1"/>
    <col min="3" max="3" width="25.140625" bestFit="1" customWidth="1"/>
    <col min="4" max="4" width="49.5703125" customWidth="1"/>
    <col min="5" max="5" width="22.28515625" customWidth="1"/>
    <col min="6" max="6" width="20.42578125" customWidth="1"/>
  </cols>
  <sheetData>
    <row r="1" spans="1:6">
      <c r="A1" s="36" t="s">
        <v>36</v>
      </c>
      <c r="B1" s="37" t="s">
        <v>37</v>
      </c>
      <c r="C1" s="37" t="s">
        <v>38</v>
      </c>
      <c r="D1" s="37" t="s">
        <v>39</v>
      </c>
      <c r="E1" s="51" t="s">
        <v>112</v>
      </c>
      <c r="F1" s="52" t="s">
        <v>3</v>
      </c>
    </row>
    <row r="2" spans="1:6">
      <c r="A2" s="20" t="s">
        <v>44</v>
      </c>
      <c r="B2" s="8" t="s">
        <v>45</v>
      </c>
      <c r="C2" s="8" t="s">
        <v>6</v>
      </c>
      <c r="D2" s="8" t="s">
        <v>43</v>
      </c>
      <c r="E2" s="6">
        <v>5000000</v>
      </c>
      <c r="F2" s="21" t="s">
        <v>5</v>
      </c>
    </row>
    <row r="3" spans="1:6">
      <c r="A3" s="20" t="s">
        <v>41</v>
      </c>
      <c r="B3" s="8" t="s">
        <v>42</v>
      </c>
      <c r="C3" s="8" t="s">
        <v>6</v>
      </c>
      <c r="D3" s="8" t="s">
        <v>43</v>
      </c>
      <c r="E3" s="48">
        <v>33215000</v>
      </c>
      <c r="F3" s="21" t="s">
        <v>5</v>
      </c>
    </row>
    <row r="4" spans="1:6">
      <c r="A4" s="22" t="s">
        <v>56</v>
      </c>
      <c r="B4" s="23" t="s">
        <v>42</v>
      </c>
      <c r="C4" s="23" t="s">
        <v>7</v>
      </c>
      <c r="D4" s="23" t="s">
        <v>7</v>
      </c>
      <c r="E4" s="24">
        <v>673139000</v>
      </c>
      <c r="F4" s="21" t="s">
        <v>5</v>
      </c>
    </row>
    <row r="5" spans="1:6">
      <c r="A5" s="20" t="s">
        <v>46</v>
      </c>
      <c r="B5" s="8" t="s">
        <v>42</v>
      </c>
      <c r="C5" s="8" t="s">
        <v>8</v>
      </c>
      <c r="D5" s="8" t="s">
        <v>113</v>
      </c>
      <c r="E5" s="6">
        <v>465264000</v>
      </c>
      <c r="F5" s="21" t="s">
        <v>5</v>
      </c>
    </row>
    <row r="6" spans="1:6">
      <c r="A6" s="20" t="s">
        <v>50</v>
      </c>
      <c r="B6" s="8" t="s">
        <v>42</v>
      </c>
      <c r="C6" s="8" t="s">
        <v>9</v>
      </c>
      <c r="D6" s="8" t="s">
        <v>113</v>
      </c>
      <c r="E6" s="6">
        <v>5000000</v>
      </c>
      <c r="F6" s="21" t="s">
        <v>5</v>
      </c>
    </row>
    <row r="7" spans="1:6">
      <c r="A7" s="20" t="s">
        <v>49</v>
      </c>
      <c r="B7" s="8" t="s">
        <v>42</v>
      </c>
      <c r="C7" s="8" t="s">
        <v>9</v>
      </c>
      <c r="D7" s="8" t="s">
        <v>113</v>
      </c>
      <c r="E7" s="6">
        <v>255558000</v>
      </c>
      <c r="F7" s="21" t="s">
        <v>5</v>
      </c>
    </row>
    <row r="8" spans="1:6">
      <c r="A8" s="20" t="s">
        <v>52</v>
      </c>
      <c r="B8" s="8" t="s">
        <v>42</v>
      </c>
      <c r="C8" s="8" t="s">
        <v>9</v>
      </c>
      <c r="D8" s="8" t="s">
        <v>113</v>
      </c>
      <c r="E8" s="6">
        <v>2030000</v>
      </c>
      <c r="F8" s="21" t="s">
        <v>5</v>
      </c>
    </row>
    <row r="9" spans="1:6">
      <c r="A9" s="27" t="s">
        <v>114</v>
      </c>
      <c r="B9" t="s">
        <v>42</v>
      </c>
      <c r="C9" t="s">
        <v>9</v>
      </c>
      <c r="D9" t="s">
        <v>113</v>
      </c>
      <c r="E9" s="25">
        <v>14734000</v>
      </c>
      <c r="F9" s="26" t="s">
        <v>5</v>
      </c>
    </row>
    <row r="10" spans="1:6">
      <c r="A10" s="20" t="s">
        <v>48</v>
      </c>
      <c r="B10" s="8" t="s">
        <v>42</v>
      </c>
      <c r="C10" s="8" t="s">
        <v>9</v>
      </c>
      <c r="D10" s="8" t="s">
        <v>113</v>
      </c>
      <c r="E10" s="6">
        <v>311376000</v>
      </c>
      <c r="F10" s="21" t="s">
        <v>5</v>
      </c>
    </row>
    <row r="11" spans="1:6">
      <c r="A11" s="20" t="s">
        <v>53</v>
      </c>
      <c r="B11" s="8" t="s">
        <v>42</v>
      </c>
      <c r="C11" s="8" t="s">
        <v>9</v>
      </c>
      <c r="D11" s="8" t="s">
        <v>113</v>
      </c>
      <c r="E11" s="6">
        <v>1035000</v>
      </c>
      <c r="F11" s="21" t="s">
        <v>5</v>
      </c>
    </row>
    <row r="12" spans="1:6">
      <c r="A12" s="22" t="s">
        <v>54</v>
      </c>
      <c r="B12" s="23" t="s">
        <v>45</v>
      </c>
      <c r="C12" s="23" t="s">
        <v>9</v>
      </c>
      <c r="D12" s="23" t="s">
        <v>113</v>
      </c>
      <c r="E12" s="24"/>
      <c r="F12" s="21" t="s">
        <v>5</v>
      </c>
    </row>
    <row r="13" spans="1:6">
      <c r="A13" s="20" t="s">
        <v>51</v>
      </c>
      <c r="B13" s="8" t="s">
        <v>45</v>
      </c>
      <c r="C13" s="8" t="s">
        <v>9</v>
      </c>
      <c r="D13" s="8" t="s">
        <v>113</v>
      </c>
      <c r="E13" s="6">
        <v>25087000</v>
      </c>
      <c r="F13" s="21" t="s">
        <v>5</v>
      </c>
    </row>
    <row r="14" spans="1:6">
      <c r="A14" s="20" t="s">
        <v>69</v>
      </c>
      <c r="B14" s="8" t="s">
        <v>42</v>
      </c>
      <c r="C14" s="8" t="s">
        <v>10</v>
      </c>
      <c r="D14" s="8" t="s">
        <v>10</v>
      </c>
      <c r="E14" s="6">
        <v>107058000</v>
      </c>
      <c r="F14" s="21" t="s">
        <v>5</v>
      </c>
    </row>
    <row r="15" spans="1:6">
      <c r="A15" s="22" t="s">
        <v>72</v>
      </c>
      <c r="B15" s="23" t="s">
        <v>45</v>
      </c>
      <c r="C15" s="23" t="s">
        <v>11</v>
      </c>
      <c r="D15" s="23" t="s">
        <v>71</v>
      </c>
      <c r="E15" s="53">
        <v>650000000</v>
      </c>
      <c r="F15" s="21" t="s">
        <v>5</v>
      </c>
    </row>
    <row r="16" spans="1:6">
      <c r="A16" s="27" t="s">
        <v>115</v>
      </c>
      <c r="B16" t="s">
        <v>42</v>
      </c>
      <c r="C16" t="s">
        <v>11</v>
      </c>
      <c r="D16" t="s">
        <v>71</v>
      </c>
      <c r="E16" s="25">
        <v>18036000</v>
      </c>
      <c r="F16" s="26" t="s">
        <v>5</v>
      </c>
    </row>
    <row r="17" spans="1:6">
      <c r="A17" s="22" t="s">
        <v>70</v>
      </c>
      <c r="B17" s="23" t="s">
        <v>45</v>
      </c>
      <c r="C17" s="23" t="s">
        <v>11</v>
      </c>
      <c r="D17" s="23" t="s">
        <v>71</v>
      </c>
      <c r="E17" s="24">
        <v>940330000</v>
      </c>
      <c r="F17" s="21" t="s">
        <v>5</v>
      </c>
    </row>
    <row r="18" spans="1:6">
      <c r="A18" s="22" t="s">
        <v>61</v>
      </c>
      <c r="B18" s="23" t="s">
        <v>45</v>
      </c>
      <c r="C18" s="23" t="s">
        <v>12</v>
      </c>
      <c r="D18" s="23" t="s">
        <v>58</v>
      </c>
      <c r="E18" s="24">
        <v>1031328000</v>
      </c>
      <c r="F18" s="21" t="s">
        <v>5</v>
      </c>
    </row>
    <row r="19" spans="1:6">
      <c r="A19" s="20" t="s">
        <v>64</v>
      </c>
      <c r="B19" s="8" t="s">
        <v>45</v>
      </c>
      <c r="C19" s="8" t="s">
        <v>12</v>
      </c>
      <c r="D19" s="8" t="s">
        <v>58</v>
      </c>
      <c r="E19" s="6"/>
      <c r="F19" s="21" t="s">
        <v>5</v>
      </c>
    </row>
    <row r="20" spans="1:6">
      <c r="A20" s="20" t="s">
        <v>65</v>
      </c>
      <c r="B20" s="8" t="s">
        <v>45</v>
      </c>
      <c r="C20" s="8" t="s">
        <v>12</v>
      </c>
      <c r="D20" s="8" t="s">
        <v>58</v>
      </c>
      <c r="E20" s="6"/>
      <c r="F20" s="21" t="s">
        <v>5</v>
      </c>
    </row>
    <row r="21" spans="1:6">
      <c r="A21" s="20" t="s">
        <v>66</v>
      </c>
      <c r="B21" s="8" t="s">
        <v>45</v>
      </c>
      <c r="C21" s="8" t="s">
        <v>12</v>
      </c>
      <c r="D21" s="8" t="s">
        <v>58</v>
      </c>
      <c r="E21" s="6">
        <v>6615000</v>
      </c>
      <c r="F21" s="21" t="s">
        <v>5</v>
      </c>
    </row>
    <row r="22" spans="1:6">
      <c r="A22" s="20" t="s">
        <v>68</v>
      </c>
      <c r="B22" s="8" t="s">
        <v>45</v>
      </c>
      <c r="C22" s="8" t="s">
        <v>12</v>
      </c>
      <c r="D22" s="8" t="s">
        <v>58</v>
      </c>
      <c r="E22" s="6">
        <v>177639000</v>
      </c>
      <c r="F22" s="21" t="s">
        <v>5</v>
      </c>
    </row>
    <row r="23" spans="1:6">
      <c r="A23" s="20" t="s">
        <v>63</v>
      </c>
      <c r="B23" s="8" t="s">
        <v>45</v>
      </c>
      <c r="C23" s="8" t="s">
        <v>12</v>
      </c>
      <c r="D23" s="8" t="s">
        <v>58</v>
      </c>
      <c r="E23" s="6">
        <v>502648000</v>
      </c>
      <c r="F23" s="21" t="s">
        <v>5</v>
      </c>
    </row>
    <row r="24" spans="1:6">
      <c r="A24" s="20" t="s">
        <v>62</v>
      </c>
      <c r="B24" s="8" t="s">
        <v>45</v>
      </c>
      <c r="C24" s="8" t="s">
        <v>12</v>
      </c>
      <c r="D24" s="8" t="s">
        <v>58</v>
      </c>
      <c r="E24" s="6">
        <v>267507000</v>
      </c>
      <c r="F24" s="21" t="s">
        <v>5</v>
      </c>
    </row>
    <row r="25" spans="1:6">
      <c r="A25" s="20" t="s">
        <v>57</v>
      </c>
      <c r="B25" s="8" t="s">
        <v>45</v>
      </c>
      <c r="C25" s="8" t="s">
        <v>12</v>
      </c>
      <c r="D25" s="8" t="s">
        <v>58</v>
      </c>
      <c r="E25" s="48">
        <v>265854000</v>
      </c>
      <c r="F25" s="21" t="s">
        <v>5</v>
      </c>
    </row>
    <row r="26" spans="1:6">
      <c r="A26" s="20" t="s">
        <v>59</v>
      </c>
      <c r="B26" s="8" t="s">
        <v>45</v>
      </c>
      <c r="C26" s="8" t="s">
        <v>12</v>
      </c>
      <c r="D26" s="8" t="s">
        <v>58</v>
      </c>
      <c r="E26" s="6">
        <v>1064398000</v>
      </c>
      <c r="F26" s="21" t="s">
        <v>5</v>
      </c>
    </row>
    <row r="27" spans="1:6">
      <c r="A27" s="20" t="s">
        <v>60</v>
      </c>
      <c r="B27" s="8" t="s">
        <v>45</v>
      </c>
      <c r="C27" s="8" t="s">
        <v>12</v>
      </c>
      <c r="D27" s="8" t="s">
        <v>58</v>
      </c>
      <c r="E27" s="6">
        <v>1222827000</v>
      </c>
      <c r="F27" s="21" t="s">
        <v>5</v>
      </c>
    </row>
    <row r="28" spans="1:6">
      <c r="A28" s="20" t="s">
        <v>67</v>
      </c>
      <c r="B28" s="8" t="s">
        <v>45</v>
      </c>
      <c r="C28" s="8" t="s">
        <v>12</v>
      </c>
      <c r="D28" s="8" t="s">
        <v>58</v>
      </c>
      <c r="E28" s="6">
        <v>83723000</v>
      </c>
      <c r="F28" s="21" t="s">
        <v>5</v>
      </c>
    </row>
    <row r="29" spans="1:6">
      <c r="A29" s="20" t="s">
        <v>97</v>
      </c>
      <c r="B29" s="8" t="s">
        <v>45</v>
      </c>
      <c r="C29" s="8" t="s">
        <v>13</v>
      </c>
      <c r="D29" s="8" t="s">
        <v>74</v>
      </c>
      <c r="E29" s="6"/>
      <c r="F29" s="21" t="s">
        <v>5</v>
      </c>
    </row>
    <row r="30" spans="1:6">
      <c r="A30" s="20" t="s">
        <v>75</v>
      </c>
      <c r="B30" s="8" t="s">
        <v>45</v>
      </c>
      <c r="C30" s="8" t="s">
        <v>13</v>
      </c>
      <c r="D30" s="8" t="s">
        <v>74</v>
      </c>
      <c r="E30" s="6">
        <v>16904000</v>
      </c>
      <c r="F30" s="21" t="s">
        <v>5</v>
      </c>
    </row>
    <row r="31" spans="1:6">
      <c r="A31" s="20" t="s">
        <v>76</v>
      </c>
      <c r="B31" s="8" t="s">
        <v>45</v>
      </c>
      <c r="C31" s="8" t="s">
        <v>13</v>
      </c>
      <c r="D31" s="8" t="s">
        <v>74</v>
      </c>
      <c r="E31" s="6"/>
      <c r="F31" s="21" t="s">
        <v>5</v>
      </c>
    </row>
    <row r="32" spans="1:6">
      <c r="A32" s="20" t="s">
        <v>73</v>
      </c>
      <c r="B32" s="8" t="s">
        <v>45</v>
      </c>
      <c r="C32" s="8" t="s">
        <v>13</v>
      </c>
      <c r="D32" s="8" t="s">
        <v>74</v>
      </c>
      <c r="E32" s="6">
        <v>210044000</v>
      </c>
      <c r="F32" s="21" t="s">
        <v>5</v>
      </c>
    </row>
    <row r="33" spans="1:6">
      <c r="A33" s="20" t="s">
        <v>104</v>
      </c>
      <c r="B33" s="8" t="s">
        <v>45</v>
      </c>
      <c r="C33" s="8" t="s">
        <v>13</v>
      </c>
      <c r="D33" s="8" t="s">
        <v>74</v>
      </c>
      <c r="E33" s="6">
        <v>1231000</v>
      </c>
      <c r="F33" s="21" t="s">
        <v>5</v>
      </c>
    </row>
    <row r="34" spans="1:6">
      <c r="A34" s="20" t="s">
        <v>78</v>
      </c>
      <c r="B34" s="8" t="s">
        <v>45</v>
      </c>
      <c r="C34" s="8" t="s">
        <v>13</v>
      </c>
      <c r="D34" s="8" t="s">
        <v>74</v>
      </c>
      <c r="E34" s="6">
        <v>32808000</v>
      </c>
      <c r="F34" s="21" t="s">
        <v>5</v>
      </c>
    </row>
    <row r="35" spans="1:6">
      <c r="A35" s="28" t="s">
        <v>103</v>
      </c>
      <c r="B35" s="8" t="s">
        <v>45</v>
      </c>
      <c r="C35" s="8" t="s">
        <v>13</v>
      </c>
      <c r="D35" s="8" t="s">
        <v>74</v>
      </c>
      <c r="E35" s="6">
        <v>76765000</v>
      </c>
      <c r="F35" s="21" t="s">
        <v>5</v>
      </c>
    </row>
    <row r="36" spans="1:6">
      <c r="A36" s="27" t="s">
        <v>116</v>
      </c>
      <c r="B36" t="s">
        <v>45</v>
      </c>
      <c r="C36" t="s">
        <v>13</v>
      </c>
      <c r="D36" t="s">
        <v>74</v>
      </c>
      <c r="E36">
        <v>1500000</v>
      </c>
      <c r="F36" s="26" t="s">
        <v>5</v>
      </c>
    </row>
    <row r="37" spans="1:6">
      <c r="A37" s="20" t="s">
        <v>79</v>
      </c>
      <c r="B37" s="8" t="s">
        <v>45</v>
      </c>
      <c r="C37" s="8" t="s">
        <v>13</v>
      </c>
      <c r="D37" s="8" t="s">
        <v>74</v>
      </c>
      <c r="E37" s="6">
        <v>6000000</v>
      </c>
      <c r="F37" s="21" t="s">
        <v>5</v>
      </c>
    </row>
    <row r="38" spans="1:6">
      <c r="A38" s="20" t="s">
        <v>99</v>
      </c>
      <c r="B38" s="8" t="s">
        <v>42</v>
      </c>
      <c r="C38" s="8" t="s">
        <v>13</v>
      </c>
      <c r="D38" s="8" t="s">
        <v>74</v>
      </c>
      <c r="E38" s="6">
        <v>18000000</v>
      </c>
      <c r="F38" s="21" t="s">
        <v>5</v>
      </c>
    </row>
    <row r="39" spans="1:6">
      <c r="A39" s="20" t="s">
        <v>117</v>
      </c>
      <c r="B39" s="8" t="s">
        <v>42</v>
      </c>
      <c r="C39" s="8" t="s">
        <v>13</v>
      </c>
      <c r="D39" s="8" t="s">
        <v>110</v>
      </c>
      <c r="E39" s="6">
        <v>8457000</v>
      </c>
      <c r="F39" s="21" t="s">
        <v>5</v>
      </c>
    </row>
    <row r="40" spans="1:6">
      <c r="A40" s="20" t="s">
        <v>91</v>
      </c>
      <c r="B40" s="8" t="s">
        <v>92</v>
      </c>
      <c r="C40" s="8" t="s">
        <v>13</v>
      </c>
      <c r="D40" s="8" t="s">
        <v>93</v>
      </c>
      <c r="E40" s="6">
        <v>4474720000</v>
      </c>
      <c r="F40" s="21" t="s">
        <v>5</v>
      </c>
    </row>
    <row r="41" spans="1:6">
      <c r="A41" s="20" t="s">
        <v>86</v>
      </c>
      <c r="B41" s="8" t="s">
        <v>45</v>
      </c>
      <c r="C41" s="8" t="s">
        <v>14</v>
      </c>
      <c r="D41" s="8" t="s">
        <v>74</v>
      </c>
      <c r="E41" s="6">
        <v>20627000</v>
      </c>
      <c r="F41" s="21" t="s">
        <v>5</v>
      </c>
    </row>
    <row r="42" spans="1:6">
      <c r="A42" s="20" t="s">
        <v>89</v>
      </c>
      <c r="B42" s="8" t="s">
        <v>45</v>
      </c>
      <c r="C42" s="8" t="s">
        <v>14</v>
      </c>
      <c r="D42" s="8" t="s">
        <v>74</v>
      </c>
      <c r="E42" s="6"/>
      <c r="F42" s="21" t="s">
        <v>5</v>
      </c>
    </row>
    <row r="43" spans="1:6">
      <c r="A43" s="20" t="s">
        <v>100</v>
      </c>
      <c r="B43" s="8" t="s">
        <v>45</v>
      </c>
      <c r="C43" s="8" t="s">
        <v>14</v>
      </c>
      <c r="D43" s="8" t="s">
        <v>74</v>
      </c>
      <c r="E43" s="6">
        <v>5000000</v>
      </c>
      <c r="F43" s="21" t="s">
        <v>5</v>
      </c>
    </row>
    <row r="44" spans="1:6">
      <c r="A44" s="20" t="s">
        <v>98</v>
      </c>
      <c r="B44" s="8" t="s">
        <v>45</v>
      </c>
      <c r="C44" s="8" t="s">
        <v>14</v>
      </c>
      <c r="D44" s="8" t="s">
        <v>74</v>
      </c>
      <c r="E44" s="6">
        <v>8065000</v>
      </c>
      <c r="F44" s="21" t="s">
        <v>5</v>
      </c>
    </row>
    <row r="45" spans="1:6">
      <c r="A45" s="22" t="s">
        <v>55</v>
      </c>
      <c r="B45" s="23" t="s">
        <v>42</v>
      </c>
      <c r="C45" s="23" t="s">
        <v>14</v>
      </c>
      <c r="D45" s="23" t="s">
        <v>113</v>
      </c>
      <c r="E45" s="24">
        <v>81869000</v>
      </c>
      <c r="F45" s="21" t="s">
        <v>5</v>
      </c>
    </row>
    <row r="46" spans="1:6">
      <c r="A46" s="22" t="s">
        <v>81</v>
      </c>
      <c r="B46" s="23" t="s">
        <v>42</v>
      </c>
      <c r="C46" s="23" t="s">
        <v>14</v>
      </c>
      <c r="D46" s="23" t="s">
        <v>74</v>
      </c>
      <c r="E46" s="24">
        <v>324464000</v>
      </c>
      <c r="F46" s="21" t="s">
        <v>5</v>
      </c>
    </row>
    <row r="47" spans="1:6">
      <c r="A47" s="20" t="s">
        <v>84</v>
      </c>
      <c r="B47" s="8" t="s">
        <v>42</v>
      </c>
      <c r="C47" s="8" t="s">
        <v>14</v>
      </c>
      <c r="D47" s="8" t="s">
        <v>74</v>
      </c>
      <c r="E47" s="6">
        <v>40076000</v>
      </c>
      <c r="F47" s="21" t="s">
        <v>5</v>
      </c>
    </row>
    <row r="48" spans="1:6">
      <c r="A48" s="27" t="s">
        <v>118</v>
      </c>
      <c r="B48" t="s">
        <v>42</v>
      </c>
      <c r="C48" t="s">
        <v>14</v>
      </c>
      <c r="D48" t="s">
        <v>74</v>
      </c>
      <c r="E48">
        <v>6465000</v>
      </c>
      <c r="F48" s="26" t="s">
        <v>5</v>
      </c>
    </row>
    <row r="49" spans="1:6">
      <c r="A49" s="22" t="s">
        <v>80</v>
      </c>
      <c r="B49" s="23" t="s">
        <v>42</v>
      </c>
      <c r="C49" s="23" t="s">
        <v>14</v>
      </c>
      <c r="D49" s="23" t="s">
        <v>74</v>
      </c>
      <c r="E49" s="53">
        <v>916459000</v>
      </c>
      <c r="F49" s="21" t="s">
        <v>5</v>
      </c>
    </row>
    <row r="50" spans="1:6">
      <c r="A50" s="20" t="s">
        <v>101</v>
      </c>
      <c r="B50" s="8" t="s">
        <v>45</v>
      </c>
      <c r="C50" s="8" t="s">
        <v>14</v>
      </c>
      <c r="D50" s="8" t="s">
        <v>74</v>
      </c>
      <c r="E50" s="6">
        <v>10500000</v>
      </c>
      <c r="F50" s="21" t="s">
        <v>5</v>
      </c>
    </row>
    <row r="51" spans="1:6">
      <c r="A51" s="20" t="s">
        <v>102</v>
      </c>
      <c r="B51" s="8" t="s">
        <v>45</v>
      </c>
      <c r="C51" s="8" t="s">
        <v>14</v>
      </c>
      <c r="D51" s="8" t="s">
        <v>74</v>
      </c>
      <c r="E51" s="6"/>
      <c r="F51" s="21" t="s">
        <v>5</v>
      </c>
    </row>
    <row r="52" spans="1:6">
      <c r="A52" s="20" t="s">
        <v>95</v>
      </c>
      <c r="B52" s="8" t="s">
        <v>45</v>
      </c>
      <c r="C52" s="8" t="s">
        <v>14</v>
      </c>
      <c r="D52" s="8" t="s">
        <v>74</v>
      </c>
      <c r="E52" s="6">
        <v>1996000</v>
      </c>
      <c r="F52" s="21" t="s">
        <v>5</v>
      </c>
    </row>
    <row r="53" spans="1:6">
      <c r="A53" s="20" t="s">
        <v>82</v>
      </c>
      <c r="B53" s="8" t="s">
        <v>42</v>
      </c>
      <c r="C53" s="8" t="s">
        <v>14</v>
      </c>
      <c r="D53" s="8" t="s">
        <v>74</v>
      </c>
      <c r="E53" s="6">
        <v>337009000</v>
      </c>
      <c r="F53" s="21" t="s">
        <v>5</v>
      </c>
    </row>
    <row r="54" spans="1:6">
      <c r="A54" s="20" t="s">
        <v>85</v>
      </c>
      <c r="B54" s="8" t="s">
        <v>45</v>
      </c>
      <c r="C54" s="8" t="s">
        <v>14</v>
      </c>
      <c r="D54" s="8" t="s">
        <v>74</v>
      </c>
      <c r="E54" s="6">
        <v>7954000</v>
      </c>
      <c r="F54" s="21" t="s">
        <v>5</v>
      </c>
    </row>
    <row r="55" spans="1:6">
      <c r="A55" s="28" t="s">
        <v>87</v>
      </c>
      <c r="B55" s="8" t="s">
        <v>45</v>
      </c>
      <c r="C55" s="8" t="s">
        <v>14</v>
      </c>
      <c r="D55" s="8" t="s">
        <v>74</v>
      </c>
      <c r="E55" s="6">
        <v>30922000</v>
      </c>
      <c r="F55" s="21" t="s">
        <v>5</v>
      </c>
    </row>
    <row r="56" spans="1:6">
      <c r="A56" s="20" t="s">
        <v>88</v>
      </c>
      <c r="B56" s="8" t="s">
        <v>42</v>
      </c>
      <c r="C56" s="8" t="s">
        <v>14</v>
      </c>
      <c r="D56" s="8" t="s">
        <v>74</v>
      </c>
      <c r="E56" s="6"/>
      <c r="F56" s="21" t="s">
        <v>5</v>
      </c>
    </row>
    <row r="57" spans="1:6">
      <c r="A57" s="20" t="s">
        <v>111</v>
      </c>
      <c r="B57" s="8" t="s">
        <v>45</v>
      </c>
      <c r="C57" s="8" t="s">
        <v>14</v>
      </c>
      <c r="D57" s="8" t="s">
        <v>113</v>
      </c>
      <c r="E57" s="6">
        <v>10719000</v>
      </c>
      <c r="F57" s="21" t="s">
        <v>5</v>
      </c>
    </row>
    <row r="58" spans="1:6">
      <c r="A58" s="20" t="s">
        <v>94</v>
      </c>
      <c r="B58" s="8" t="s">
        <v>45</v>
      </c>
      <c r="C58" s="8" t="s">
        <v>14</v>
      </c>
      <c r="D58" s="8" t="s">
        <v>74</v>
      </c>
      <c r="E58" s="6"/>
      <c r="F58" s="21" t="s">
        <v>5</v>
      </c>
    </row>
    <row r="59" spans="1:6">
      <c r="A59" s="20" t="s">
        <v>83</v>
      </c>
      <c r="B59" s="8" t="s">
        <v>42</v>
      </c>
      <c r="C59" s="8" t="s">
        <v>14</v>
      </c>
      <c r="D59" s="8" t="s">
        <v>74</v>
      </c>
      <c r="E59" s="6">
        <v>134911000</v>
      </c>
      <c r="F59" s="21" t="s">
        <v>5</v>
      </c>
    </row>
    <row r="60" spans="1:6">
      <c r="A60" s="29" t="s">
        <v>96</v>
      </c>
      <c r="B60" s="30" t="s">
        <v>45</v>
      </c>
      <c r="C60" s="30" t="s">
        <v>14</v>
      </c>
      <c r="D60" s="30" t="s">
        <v>74</v>
      </c>
      <c r="E60" s="31">
        <v>1008000</v>
      </c>
      <c r="F60" s="32" t="s">
        <v>5</v>
      </c>
    </row>
  </sheetData>
  <sortState xmlns:xlrd2="http://schemas.microsoft.com/office/spreadsheetml/2017/richdata2" ref="A2:F63">
    <sortCondition ref="C2:C63"/>
  </sortState>
  <phoneticPr fontId="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CE021-E81B-447D-A34F-B92E155C9FF7}">
  <dimension ref="A1:G60"/>
  <sheetViews>
    <sheetView zoomScale="60" zoomScaleNormal="60" workbookViewId="0">
      <selection activeCell="C1" sqref="C1:C1048576"/>
    </sheetView>
  </sheetViews>
  <sheetFormatPr defaultRowHeight="15"/>
  <cols>
    <col min="1" max="1" width="67.85546875" bestFit="1" customWidth="1"/>
    <col min="2" max="2" width="10.7109375" bestFit="1" customWidth="1"/>
    <col min="3" max="3" width="25.140625" bestFit="1" customWidth="1"/>
    <col min="4" max="4" width="43" bestFit="1" customWidth="1"/>
    <col min="5" max="5" width="29.28515625" style="5" customWidth="1"/>
  </cols>
  <sheetData>
    <row r="1" spans="1:6">
      <c r="A1" s="36" t="s">
        <v>36</v>
      </c>
      <c r="B1" s="37" t="s">
        <v>37</v>
      </c>
      <c r="C1" s="37" t="s">
        <v>38</v>
      </c>
      <c r="D1" s="37" t="s">
        <v>39</v>
      </c>
      <c r="E1" s="49" t="s">
        <v>112</v>
      </c>
      <c r="F1" s="50" t="s">
        <v>3</v>
      </c>
    </row>
    <row r="2" spans="1:6">
      <c r="A2" s="20" t="s">
        <v>44</v>
      </c>
      <c r="B2" s="8" t="s">
        <v>45</v>
      </c>
      <c r="C2" s="8" t="s">
        <v>6</v>
      </c>
      <c r="D2" s="8" t="s">
        <v>43</v>
      </c>
      <c r="E2" s="41"/>
      <c r="F2" s="21" t="s">
        <v>119</v>
      </c>
    </row>
    <row r="3" spans="1:6">
      <c r="A3" s="20" t="s">
        <v>41</v>
      </c>
      <c r="B3" s="8" t="s">
        <v>42</v>
      </c>
      <c r="C3" s="8" t="s">
        <v>6</v>
      </c>
      <c r="D3" s="8" t="s">
        <v>43</v>
      </c>
      <c r="E3" s="41">
        <v>33115000</v>
      </c>
      <c r="F3" s="21" t="s">
        <v>119</v>
      </c>
    </row>
    <row r="4" spans="1:6">
      <c r="A4" s="22" t="s">
        <v>56</v>
      </c>
      <c r="B4" s="23" t="s">
        <v>42</v>
      </c>
      <c r="C4" s="23" t="s">
        <v>7</v>
      </c>
      <c r="D4" s="23" t="s">
        <v>7</v>
      </c>
      <c r="E4" s="41">
        <v>739724000</v>
      </c>
      <c r="F4" s="21" t="s">
        <v>119</v>
      </c>
    </row>
    <row r="5" spans="1:6">
      <c r="A5" s="20" t="s">
        <v>46</v>
      </c>
      <c r="B5" s="8" t="s">
        <v>42</v>
      </c>
      <c r="C5" s="8" t="s">
        <v>8</v>
      </c>
      <c r="D5" s="8" t="s">
        <v>113</v>
      </c>
      <c r="E5" s="41">
        <v>458047000</v>
      </c>
      <c r="F5" s="21" t="s">
        <v>119</v>
      </c>
    </row>
    <row r="6" spans="1:6">
      <c r="A6" s="20" t="s">
        <v>50</v>
      </c>
      <c r="B6" s="8" t="s">
        <v>42</v>
      </c>
      <c r="C6" s="8" t="s">
        <v>9</v>
      </c>
      <c r="D6" s="8" t="s">
        <v>113</v>
      </c>
      <c r="E6" s="41">
        <v>5000000</v>
      </c>
      <c r="F6" s="21" t="s">
        <v>119</v>
      </c>
    </row>
    <row r="7" spans="1:6">
      <c r="A7" s="20" t="s">
        <v>49</v>
      </c>
      <c r="B7" s="8" t="s">
        <v>42</v>
      </c>
      <c r="C7" s="8" t="s">
        <v>9</v>
      </c>
      <c r="D7" s="8" t="s">
        <v>113</v>
      </c>
      <c r="E7" s="41">
        <v>272761000</v>
      </c>
      <c r="F7" s="21" t="s">
        <v>119</v>
      </c>
    </row>
    <row r="8" spans="1:6">
      <c r="A8" s="20" t="s">
        <v>52</v>
      </c>
      <c r="B8" s="8" t="s">
        <v>42</v>
      </c>
      <c r="C8" s="8" t="s">
        <v>9</v>
      </c>
      <c r="D8" s="8" t="s">
        <v>113</v>
      </c>
      <c r="E8" s="41">
        <v>2030000</v>
      </c>
      <c r="F8" s="21" t="s">
        <v>119</v>
      </c>
    </row>
    <row r="9" spans="1:6">
      <c r="A9" s="20" t="s">
        <v>114</v>
      </c>
      <c r="B9" s="8" t="s">
        <v>42</v>
      </c>
      <c r="C9" s="8" t="s">
        <v>9</v>
      </c>
      <c r="D9" s="8" t="s">
        <v>113</v>
      </c>
      <c r="E9" s="5">
        <v>4538000</v>
      </c>
      <c r="F9" s="26"/>
    </row>
    <row r="10" spans="1:6">
      <c r="A10" s="20" t="s">
        <v>48</v>
      </c>
      <c r="B10" s="8" t="s">
        <v>42</v>
      </c>
      <c r="C10" s="8" t="s">
        <v>9</v>
      </c>
      <c r="D10" s="8" t="s">
        <v>113</v>
      </c>
      <c r="E10" s="41">
        <v>309145000</v>
      </c>
      <c r="F10" s="21" t="s">
        <v>119</v>
      </c>
    </row>
    <row r="11" spans="1:6">
      <c r="A11" s="20" t="s">
        <v>53</v>
      </c>
      <c r="B11" s="8" t="s">
        <v>42</v>
      </c>
      <c r="C11" s="8" t="s">
        <v>9</v>
      </c>
      <c r="D11" s="8" t="s">
        <v>113</v>
      </c>
      <c r="E11" s="41">
        <v>1035000</v>
      </c>
      <c r="F11" s="21" t="s">
        <v>119</v>
      </c>
    </row>
    <row r="12" spans="1:6">
      <c r="A12" s="22" t="s">
        <v>54</v>
      </c>
      <c r="B12" s="23" t="s">
        <v>45</v>
      </c>
      <c r="C12" s="23" t="s">
        <v>9</v>
      </c>
      <c r="D12" s="23" t="s">
        <v>113</v>
      </c>
      <c r="E12" s="41"/>
      <c r="F12" s="21" t="s">
        <v>119</v>
      </c>
    </row>
    <row r="13" spans="1:6">
      <c r="A13" s="20" t="s">
        <v>51</v>
      </c>
      <c r="B13" s="8" t="s">
        <v>45</v>
      </c>
      <c r="C13" s="8" t="s">
        <v>9</v>
      </c>
      <c r="D13" s="8" t="s">
        <v>113</v>
      </c>
      <c r="E13" s="41">
        <v>25338000</v>
      </c>
      <c r="F13" s="21" t="s">
        <v>119</v>
      </c>
    </row>
    <row r="14" spans="1:6">
      <c r="A14" s="20" t="s">
        <v>69</v>
      </c>
      <c r="B14" s="8" t="s">
        <v>42</v>
      </c>
      <c r="C14" s="8" t="s">
        <v>10</v>
      </c>
      <c r="D14" s="8" t="s">
        <v>10</v>
      </c>
      <c r="E14" s="41">
        <v>107305000</v>
      </c>
      <c r="F14" s="21" t="s">
        <v>119</v>
      </c>
    </row>
    <row r="15" spans="1:6">
      <c r="A15" s="22" t="s">
        <v>72</v>
      </c>
      <c r="B15" s="23" t="s">
        <v>45</v>
      </c>
      <c r="C15" s="23" t="s">
        <v>11</v>
      </c>
      <c r="D15" s="23" t="s">
        <v>71</v>
      </c>
      <c r="E15" s="47">
        <v>650000000</v>
      </c>
      <c r="F15" s="21" t="s">
        <v>119</v>
      </c>
    </row>
    <row r="16" spans="1:6">
      <c r="A16" s="27" t="s">
        <v>115</v>
      </c>
      <c r="B16" t="s">
        <v>42</v>
      </c>
      <c r="C16" t="s">
        <v>11</v>
      </c>
      <c r="D16" t="s">
        <v>71</v>
      </c>
      <c r="E16" s="25">
        <v>800000</v>
      </c>
      <c r="F16" s="26" t="s">
        <v>119</v>
      </c>
    </row>
    <row r="17" spans="1:6">
      <c r="A17" s="22" t="s">
        <v>70</v>
      </c>
      <c r="B17" s="23" t="s">
        <v>45</v>
      </c>
      <c r="C17" s="23" t="s">
        <v>11</v>
      </c>
      <c r="D17" s="23" t="s">
        <v>71</v>
      </c>
      <c r="E17" s="41">
        <v>961099000</v>
      </c>
      <c r="F17" s="21" t="s">
        <v>119</v>
      </c>
    </row>
    <row r="18" spans="1:6">
      <c r="A18" s="22" t="s">
        <v>61</v>
      </c>
      <c r="B18" s="23" t="s">
        <v>45</v>
      </c>
      <c r="C18" s="23" t="s">
        <v>12</v>
      </c>
      <c r="D18" s="23" t="s">
        <v>58</v>
      </c>
      <c r="E18" s="41">
        <v>1040985000</v>
      </c>
      <c r="F18" s="21" t="s">
        <v>119</v>
      </c>
    </row>
    <row r="19" spans="1:6">
      <c r="A19" s="20" t="s">
        <v>64</v>
      </c>
      <c r="B19" s="8" t="s">
        <v>45</v>
      </c>
      <c r="C19" s="8" t="s">
        <v>12</v>
      </c>
      <c r="D19" s="8" t="s">
        <v>58</v>
      </c>
      <c r="E19" s="41"/>
      <c r="F19" s="21" t="s">
        <v>119</v>
      </c>
    </row>
    <row r="20" spans="1:6">
      <c r="A20" s="20" t="s">
        <v>65</v>
      </c>
      <c r="B20" s="8" t="s">
        <v>45</v>
      </c>
      <c r="C20" s="8" t="s">
        <v>12</v>
      </c>
      <c r="D20" s="8" t="s">
        <v>58</v>
      </c>
      <c r="E20" s="41"/>
      <c r="F20" s="21" t="s">
        <v>119</v>
      </c>
    </row>
    <row r="21" spans="1:6">
      <c r="A21" s="20" t="s">
        <v>66</v>
      </c>
      <c r="B21" s="8" t="s">
        <v>45</v>
      </c>
      <c r="C21" s="8" t="s">
        <v>12</v>
      </c>
      <c r="D21" s="8" t="s">
        <v>58</v>
      </c>
      <c r="E21" s="41">
        <v>6794000</v>
      </c>
      <c r="F21" s="21" t="s">
        <v>119</v>
      </c>
    </row>
    <row r="22" spans="1:6">
      <c r="A22" s="20" t="s">
        <v>68</v>
      </c>
      <c r="B22" s="8" t="s">
        <v>45</v>
      </c>
      <c r="C22" s="8" t="s">
        <v>12</v>
      </c>
      <c r="D22" s="8" t="s">
        <v>58</v>
      </c>
      <c r="E22" s="41">
        <v>180742000</v>
      </c>
      <c r="F22" s="21" t="s">
        <v>119</v>
      </c>
    </row>
    <row r="23" spans="1:6">
      <c r="A23" s="20" t="s">
        <v>63</v>
      </c>
      <c r="B23" s="8" t="s">
        <v>45</v>
      </c>
      <c r="C23" s="8" t="s">
        <v>12</v>
      </c>
      <c r="D23" s="8" t="s">
        <v>58</v>
      </c>
      <c r="E23" s="41">
        <v>463501000</v>
      </c>
      <c r="F23" s="21" t="s">
        <v>119</v>
      </c>
    </row>
    <row r="24" spans="1:6">
      <c r="A24" s="20" t="s">
        <v>62</v>
      </c>
      <c r="B24" s="8" t="s">
        <v>45</v>
      </c>
      <c r="C24" s="8" t="s">
        <v>12</v>
      </c>
      <c r="D24" s="8" t="s">
        <v>58</v>
      </c>
      <c r="E24" s="41">
        <v>276564000</v>
      </c>
      <c r="F24" s="21" t="s">
        <v>119</v>
      </c>
    </row>
    <row r="25" spans="1:6">
      <c r="A25" s="20" t="s">
        <v>57</v>
      </c>
      <c r="B25" s="8" t="s">
        <v>45</v>
      </c>
      <c r="C25" s="8" t="s">
        <v>12</v>
      </c>
      <c r="D25" s="8" t="s">
        <v>58</v>
      </c>
      <c r="E25" s="41">
        <v>274855000</v>
      </c>
      <c r="F25" s="21" t="s">
        <v>119</v>
      </c>
    </row>
    <row r="26" spans="1:6">
      <c r="A26" s="20" t="s">
        <v>59</v>
      </c>
      <c r="B26" s="8" t="s">
        <v>45</v>
      </c>
      <c r="C26" s="8" t="s">
        <v>12</v>
      </c>
      <c r="D26" s="8" t="s">
        <v>58</v>
      </c>
      <c r="E26" s="41">
        <v>1100438000</v>
      </c>
      <c r="F26" s="21" t="s">
        <v>119</v>
      </c>
    </row>
    <row r="27" spans="1:6">
      <c r="A27" s="20" t="s">
        <v>60</v>
      </c>
      <c r="B27" s="8" t="s">
        <v>45</v>
      </c>
      <c r="C27" s="8" t="s">
        <v>12</v>
      </c>
      <c r="D27" s="8" t="s">
        <v>58</v>
      </c>
      <c r="E27" s="41">
        <v>1264231000</v>
      </c>
      <c r="F27" s="21" t="s">
        <v>119</v>
      </c>
    </row>
    <row r="28" spans="1:6">
      <c r="A28" s="20" t="s">
        <v>67</v>
      </c>
      <c r="B28" s="8" t="s">
        <v>45</v>
      </c>
      <c r="C28" s="8" t="s">
        <v>12</v>
      </c>
      <c r="D28" s="8" t="s">
        <v>58</v>
      </c>
      <c r="E28" s="41">
        <v>86765000</v>
      </c>
      <c r="F28" s="21" t="s">
        <v>119</v>
      </c>
    </row>
    <row r="29" spans="1:6">
      <c r="A29" s="38" t="s">
        <v>97</v>
      </c>
      <c r="B29" s="39" t="s">
        <v>45</v>
      </c>
      <c r="C29" s="39" t="s">
        <v>13</v>
      </c>
      <c r="D29" s="39" t="s">
        <v>74</v>
      </c>
      <c r="E29" s="46"/>
      <c r="F29" s="40" t="s">
        <v>119</v>
      </c>
    </row>
    <row r="30" spans="1:6">
      <c r="A30" s="20" t="s">
        <v>75</v>
      </c>
      <c r="B30" s="8" t="s">
        <v>45</v>
      </c>
      <c r="C30" s="8" t="s">
        <v>13</v>
      </c>
      <c r="D30" s="8" t="s">
        <v>74</v>
      </c>
      <c r="E30" s="41">
        <v>13104000</v>
      </c>
      <c r="F30" s="21" t="s">
        <v>119</v>
      </c>
    </row>
    <row r="31" spans="1:6">
      <c r="A31" s="20" t="s">
        <v>76</v>
      </c>
      <c r="B31" s="8" t="s">
        <v>45</v>
      </c>
      <c r="C31" s="8" t="s">
        <v>13</v>
      </c>
      <c r="D31" s="8" t="s">
        <v>74</v>
      </c>
      <c r="E31" s="41"/>
      <c r="F31" s="21" t="s">
        <v>119</v>
      </c>
    </row>
    <row r="32" spans="1:6">
      <c r="A32" s="20" t="s">
        <v>73</v>
      </c>
      <c r="B32" s="8" t="s">
        <v>45</v>
      </c>
      <c r="C32" s="8" t="s">
        <v>13</v>
      </c>
      <c r="D32" s="8" t="s">
        <v>74</v>
      </c>
      <c r="E32" s="41">
        <v>206712000</v>
      </c>
      <c r="F32" s="21" t="s">
        <v>119</v>
      </c>
    </row>
    <row r="33" spans="1:7">
      <c r="A33" s="20" t="s">
        <v>104</v>
      </c>
      <c r="B33" s="8" t="s">
        <v>45</v>
      </c>
      <c r="C33" s="8" t="s">
        <v>13</v>
      </c>
      <c r="D33" s="8" t="s">
        <v>74</v>
      </c>
      <c r="E33" s="41"/>
      <c r="F33" s="21" t="s">
        <v>119</v>
      </c>
    </row>
    <row r="34" spans="1:7">
      <c r="A34" s="20" t="s">
        <v>78</v>
      </c>
      <c r="B34" s="8" t="s">
        <v>45</v>
      </c>
      <c r="C34" s="8" t="s">
        <v>13</v>
      </c>
      <c r="D34" s="8" t="s">
        <v>74</v>
      </c>
      <c r="E34" s="41">
        <v>22500000</v>
      </c>
      <c r="F34" s="21" t="s">
        <v>119</v>
      </c>
    </row>
    <row r="35" spans="1:7">
      <c r="A35" s="28" t="s">
        <v>103</v>
      </c>
      <c r="B35" s="8" t="s">
        <v>45</v>
      </c>
      <c r="C35" s="8" t="s">
        <v>13</v>
      </c>
      <c r="D35" s="8" t="s">
        <v>74</v>
      </c>
      <c r="E35" s="41">
        <v>101264000</v>
      </c>
      <c r="F35" s="21" t="s">
        <v>119</v>
      </c>
    </row>
    <row r="36" spans="1:7">
      <c r="A36" s="20" t="s">
        <v>79</v>
      </c>
      <c r="B36" s="8" t="s">
        <v>45</v>
      </c>
      <c r="C36" s="8" t="s">
        <v>13</v>
      </c>
      <c r="D36" s="8" t="s">
        <v>74</v>
      </c>
      <c r="E36" s="41">
        <v>5690000</v>
      </c>
      <c r="F36" s="21" t="s">
        <v>119</v>
      </c>
    </row>
    <row r="37" spans="1:7">
      <c r="A37" s="20" t="s">
        <v>99</v>
      </c>
      <c r="B37" s="8" t="s">
        <v>42</v>
      </c>
      <c r="C37" s="8" t="s">
        <v>13</v>
      </c>
      <c r="D37" s="8" t="s">
        <v>74</v>
      </c>
      <c r="E37" s="41"/>
      <c r="F37" s="21" t="s">
        <v>119</v>
      </c>
    </row>
    <row r="38" spans="1:7">
      <c r="A38" s="20" t="s">
        <v>117</v>
      </c>
      <c r="B38" s="8" t="s">
        <v>42</v>
      </c>
      <c r="C38" s="8" t="s">
        <v>13</v>
      </c>
      <c r="D38" s="8" t="s">
        <v>110</v>
      </c>
      <c r="E38" s="41">
        <v>21999000</v>
      </c>
      <c r="F38" s="21" t="s">
        <v>119</v>
      </c>
    </row>
    <row r="39" spans="1:7">
      <c r="A39" s="20" t="s">
        <v>91</v>
      </c>
      <c r="B39" s="8" t="s">
        <v>92</v>
      </c>
      <c r="C39" s="8" t="s">
        <v>13</v>
      </c>
      <c r="D39" s="8" t="s">
        <v>93</v>
      </c>
      <c r="E39" s="41">
        <v>4609984000</v>
      </c>
      <c r="F39" s="21" t="s">
        <v>119</v>
      </c>
    </row>
    <row r="40" spans="1:7">
      <c r="A40" s="27" t="s">
        <v>116</v>
      </c>
      <c r="B40" t="s">
        <v>45</v>
      </c>
      <c r="C40" t="s">
        <v>13</v>
      </c>
      <c r="D40" t="s">
        <v>74</v>
      </c>
      <c r="E40" s="5">
        <v>15000000</v>
      </c>
      <c r="F40" s="26"/>
    </row>
    <row r="41" spans="1:7">
      <c r="A41" s="20" t="s">
        <v>86</v>
      </c>
      <c r="B41" s="8" t="s">
        <v>45</v>
      </c>
      <c r="C41" s="8" t="s">
        <v>14</v>
      </c>
      <c r="D41" s="8" t="s">
        <v>74</v>
      </c>
      <c r="E41" s="41">
        <v>15941000</v>
      </c>
      <c r="F41" s="21" t="s">
        <v>119</v>
      </c>
    </row>
    <row r="42" spans="1:7">
      <c r="A42" s="20" t="s">
        <v>89</v>
      </c>
      <c r="B42" s="8" t="s">
        <v>45</v>
      </c>
      <c r="C42" s="8" t="s">
        <v>14</v>
      </c>
      <c r="D42" s="8" t="s">
        <v>74</v>
      </c>
      <c r="E42" s="41"/>
      <c r="F42" s="21" t="s">
        <v>119</v>
      </c>
    </row>
    <row r="43" spans="1:7">
      <c r="A43" s="20" t="s">
        <v>100</v>
      </c>
      <c r="B43" s="8" t="s">
        <v>45</v>
      </c>
      <c r="C43" s="8" t="s">
        <v>14</v>
      </c>
      <c r="D43" s="8" t="s">
        <v>74</v>
      </c>
      <c r="E43" s="41">
        <v>5500000</v>
      </c>
      <c r="F43" s="21" t="s">
        <v>119</v>
      </c>
    </row>
    <row r="44" spans="1:7">
      <c r="A44" s="20" t="s">
        <v>98</v>
      </c>
      <c r="B44" s="8" t="s">
        <v>45</v>
      </c>
      <c r="C44" s="8" t="s">
        <v>14</v>
      </c>
      <c r="D44" s="8" t="s">
        <v>74</v>
      </c>
      <c r="E44" s="41">
        <v>8300000</v>
      </c>
      <c r="F44" s="21" t="s">
        <v>119</v>
      </c>
    </row>
    <row r="45" spans="1:7">
      <c r="A45" s="22" t="s">
        <v>55</v>
      </c>
      <c r="B45" s="23" t="s">
        <v>42</v>
      </c>
      <c r="C45" s="23" t="s">
        <v>14</v>
      </c>
      <c r="D45" s="23" t="s">
        <v>113</v>
      </c>
      <c r="E45" s="41">
        <v>89933000</v>
      </c>
      <c r="F45" s="21" t="s">
        <v>119</v>
      </c>
    </row>
    <row r="46" spans="1:7">
      <c r="A46" s="22" t="s">
        <v>81</v>
      </c>
      <c r="B46" s="23" t="s">
        <v>42</v>
      </c>
      <c r="C46" s="23" t="s">
        <v>14</v>
      </c>
      <c r="D46" s="23" t="s">
        <v>74</v>
      </c>
      <c r="E46" s="41">
        <v>354620000</v>
      </c>
      <c r="F46" s="21" t="s">
        <v>119</v>
      </c>
    </row>
    <row r="47" spans="1:7" s="35" customFormat="1">
      <c r="A47" s="20" t="s">
        <v>84</v>
      </c>
      <c r="B47" s="8" t="s">
        <v>42</v>
      </c>
      <c r="C47" s="8" t="s">
        <v>14</v>
      </c>
      <c r="D47" s="8" t="s">
        <v>74</v>
      </c>
      <c r="E47" s="41">
        <v>46838000</v>
      </c>
      <c r="F47" s="21" t="s">
        <v>119</v>
      </c>
      <c r="G47"/>
    </row>
    <row r="48" spans="1:7">
      <c r="A48" s="22" t="s">
        <v>80</v>
      </c>
      <c r="B48" s="23" t="s">
        <v>42</v>
      </c>
      <c r="C48" s="23" t="s">
        <v>14</v>
      </c>
      <c r="D48" s="23" t="s">
        <v>74</v>
      </c>
      <c r="E48" s="41">
        <v>931330000</v>
      </c>
      <c r="F48" s="21" t="s">
        <v>119</v>
      </c>
    </row>
    <row r="49" spans="1:6">
      <c r="A49" s="20" t="s">
        <v>101</v>
      </c>
      <c r="B49" s="8" t="s">
        <v>45</v>
      </c>
      <c r="C49" s="8" t="s">
        <v>14</v>
      </c>
      <c r="D49" s="8" t="s">
        <v>74</v>
      </c>
      <c r="E49" s="41">
        <v>18000000</v>
      </c>
      <c r="F49" s="21" t="s">
        <v>119</v>
      </c>
    </row>
    <row r="50" spans="1:6">
      <c r="A50" s="20" t="s">
        <v>102</v>
      </c>
      <c r="B50" s="8" t="s">
        <v>45</v>
      </c>
      <c r="C50" s="8" t="s">
        <v>14</v>
      </c>
      <c r="D50" s="8" t="s">
        <v>74</v>
      </c>
      <c r="E50" s="41"/>
      <c r="F50" s="21" t="s">
        <v>119</v>
      </c>
    </row>
    <row r="51" spans="1:6">
      <c r="A51" s="20" t="s">
        <v>95</v>
      </c>
      <c r="B51" s="8" t="s">
        <v>45</v>
      </c>
      <c r="C51" s="8" t="s">
        <v>14</v>
      </c>
      <c r="D51" s="8" t="s">
        <v>74</v>
      </c>
      <c r="E51" s="41">
        <v>2025000</v>
      </c>
      <c r="F51" s="21" t="s">
        <v>119</v>
      </c>
    </row>
    <row r="52" spans="1:6">
      <c r="A52" s="20" t="s">
        <v>82</v>
      </c>
      <c r="B52" s="8" t="s">
        <v>42</v>
      </c>
      <c r="C52" s="8" t="s">
        <v>14</v>
      </c>
      <c r="D52" s="8" t="s">
        <v>74</v>
      </c>
      <c r="E52" s="41">
        <v>347106000</v>
      </c>
      <c r="F52" s="21" t="s">
        <v>119</v>
      </c>
    </row>
    <row r="53" spans="1:6">
      <c r="A53" s="20" t="s">
        <v>85</v>
      </c>
      <c r="B53" s="8" t="s">
        <v>45</v>
      </c>
      <c r="C53" s="8" t="s">
        <v>14</v>
      </c>
      <c r="D53" s="8" t="s">
        <v>74</v>
      </c>
      <c r="E53" s="41">
        <v>5509000</v>
      </c>
      <c r="F53" s="21" t="s">
        <v>119</v>
      </c>
    </row>
    <row r="54" spans="1:6">
      <c r="A54" s="28" t="s">
        <v>87</v>
      </c>
      <c r="B54" s="8" t="s">
        <v>45</v>
      </c>
      <c r="C54" s="8" t="s">
        <v>14</v>
      </c>
      <c r="D54" s="8" t="s">
        <v>74</v>
      </c>
      <c r="E54" s="41">
        <v>22574000</v>
      </c>
      <c r="F54" s="21" t="s">
        <v>119</v>
      </c>
    </row>
    <row r="55" spans="1:6">
      <c r="A55" s="20" t="s">
        <v>88</v>
      </c>
      <c r="B55" s="8" t="s">
        <v>42</v>
      </c>
      <c r="C55" s="8" t="s">
        <v>14</v>
      </c>
      <c r="D55" s="8" t="s">
        <v>74</v>
      </c>
      <c r="E55" s="41"/>
      <c r="F55" s="21" t="s">
        <v>119</v>
      </c>
    </row>
    <row r="56" spans="1:6">
      <c r="A56" s="8" t="s">
        <v>111</v>
      </c>
      <c r="B56" s="8" t="s">
        <v>45</v>
      </c>
      <c r="C56" s="8" t="s">
        <v>14</v>
      </c>
      <c r="D56" s="8" t="s">
        <v>113</v>
      </c>
      <c r="E56" s="41">
        <v>1242000</v>
      </c>
      <c r="F56" s="21" t="s">
        <v>119</v>
      </c>
    </row>
    <row r="57" spans="1:6">
      <c r="A57" s="8" t="s">
        <v>94</v>
      </c>
      <c r="B57" s="8" t="s">
        <v>45</v>
      </c>
      <c r="C57" s="8" t="s">
        <v>14</v>
      </c>
      <c r="D57" s="8" t="s">
        <v>74</v>
      </c>
      <c r="E57" s="41"/>
      <c r="F57" s="21" t="s">
        <v>119</v>
      </c>
    </row>
    <row r="58" spans="1:6">
      <c r="A58" s="20" t="s">
        <v>83</v>
      </c>
      <c r="B58" s="8" t="s">
        <v>42</v>
      </c>
      <c r="C58" s="8" t="s">
        <v>14</v>
      </c>
      <c r="D58" s="8" t="s">
        <v>74</v>
      </c>
      <c r="E58" s="41">
        <v>6129000</v>
      </c>
      <c r="F58" s="21" t="s">
        <v>119</v>
      </c>
    </row>
    <row r="59" spans="1:6">
      <c r="A59" s="20" t="s">
        <v>96</v>
      </c>
      <c r="B59" s="8" t="s">
        <v>45</v>
      </c>
      <c r="C59" s="8" t="s">
        <v>14</v>
      </c>
      <c r="D59" s="8" t="s">
        <v>74</v>
      </c>
      <c r="E59" s="41">
        <v>510000</v>
      </c>
      <c r="F59" s="21" t="s">
        <v>119</v>
      </c>
    </row>
    <row r="60" spans="1:6">
      <c r="A60" s="42" t="s">
        <v>118</v>
      </c>
      <c r="B60" s="43" t="s">
        <v>42</v>
      </c>
      <c r="C60" s="43" t="s">
        <v>14</v>
      </c>
      <c r="D60" s="43" t="s">
        <v>74</v>
      </c>
      <c r="E60" s="44">
        <v>7155000</v>
      </c>
      <c r="F60" s="45"/>
    </row>
  </sheetData>
  <sortState xmlns:xlrd2="http://schemas.microsoft.com/office/spreadsheetml/2017/richdata2" ref="A2:F61">
    <sortCondition ref="C2:C61"/>
  </sortState>
  <phoneticPr fontId="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C9B79-DB78-46B7-BE70-653CC4A45763}">
  <dimension ref="A1:F60"/>
  <sheetViews>
    <sheetView zoomScale="70" zoomScaleNormal="70" workbookViewId="0">
      <selection activeCell="C1" sqref="C1"/>
    </sheetView>
  </sheetViews>
  <sheetFormatPr defaultRowHeight="15"/>
  <cols>
    <col min="1" max="1" width="67.85546875" bestFit="1" customWidth="1"/>
    <col min="2" max="2" width="10.7109375" bestFit="1" customWidth="1"/>
    <col min="3" max="3" width="25.140625" bestFit="1" customWidth="1"/>
    <col min="4" max="4" width="43" bestFit="1" customWidth="1"/>
    <col min="5" max="5" width="18" bestFit="1" customWidth="1"/>
  </cols>
  <sheetData>
    <row r="1" spans="1:6">
      <c r="A1" s="33" t="s">
        <v>36</v>
      </c>
      <c r="B1" s="33" t="s">
        <v>37</v>
      </c>
      <c r="C1" s="33" t="s">
        <v>38</v>
      </c>
      <c r="D1" s="33" t="s">
        <v>39</v>
      </c>
      <c r="E1" s="34" t="s">
        <v>112</v>
      </c>
      <c r="F1" s="34" t="s">
        <v>3</v>
      </c>
    </row>
    <row r="2" spans="1:6">
      <c r="A2" s="16" t="s">
        <v>44</v>
      </c>
      <c r="B2" s="17" t="s">
        <v>45</v>
      </c>
      <c r="C2" s="17" t="s">
        <v>6</v>
      </c>
      <c r="D2" s="17" t="s">
        <v>43</v>
      </c>
      <c r="E2" s="18"/>
      <c r="F2" s="19" t="s">
        <v>120</v>
      </c>
    </row>
    <row r="3" spans="1:6">
      <c r="A3" s="20" t="s">
        <v>41</v>
      </c>
      <c r="B3" s="8" t="s">
        <v>42</v>
      </c>
      <c r="C3" s="8" t="s">
        <v>6</v>
      </c>
      <c r="D3" s="8" t="s">
        <v>43</v>
      </c>
      <c r="E3" s="6">
        <v>33015000</v>
      </c>
      <c r="F3" s="21" t="s">
        <v>120</v>
      </c>
    </row>
    <row r="4" spans="1:6">
      <c r="A4" s="22" t="s">
        <v>56</v>
      </c>
      <c r="B4" s="23" t="s">
        <v>42</v>
      </c>
      <c r="C4" s="23" t="s">
        <v>7</v>
      </c>
      <c r="D4" s="23" t="s">
        <v>7</v>
      </c>
      <c r="E4" s="24">
        <v>799168000</v>
      </c>
      <c r="F4" s="21" t="s">
        <v>120</v>
      </c>
    </row>
    <row r="5" spans="1:6">
      <c r="A5" s="20" t="s">
        <v>46</v>
      </c>
      <c r="B5" s="8" t="s">
        <v>42</v>
      </c>
      <c r="C5" s="8" t="s">
        <v>8</v>
      </c>
      <c r="D5" s="8" t="s">
        <v>113</v>
      </c>
      <c r="E5" s="6">
        <v>450995000</v>
      </c>
      <c r="F5" s="21" t="s">
        <v>120</v>
      </c>
    </row>
    <row r="6" spans="1:6">
      <c r="A6" s="20" t="s">
        <v>50</v>
      </c>
      <c r="B6" s="8" t="s">
        <v>42</v>
      </c>
      <c r="C6" s="8" t="s">
        <v>9</v>
      </c>
      <c r="D6" s="8" t="s">
        <v>113</v>
      </c>
      <c r="E6" s="6">
        <v>5000000</v>
      </c>
      <c r="F6" s="21" t="s">
        <v>120</v>
      </c>
    </row>
    <row r="7" spans="1:6">
      <c r="A7" s="20" t="s">
        <v>49</v>
      </c>
      <c r="B7" s="8" t="s">
        <v>42</v>
      </c>
      <c r="C7" s="8" t="s">
        <v>9</v>
      </c>
      <c r="D7" s="8" t="s">
        <v>113</v>
      </c>
      <c r="E7" s="6">
        <v>236721000</v>
      </c>
      <c r="F7" s="21" t="s">
        <v>120</v>
      </c>
    </row>
    <row r="8" spans="1:6">
      <c r="A8" s="20" t="s">
        <v>52</v>
      </c>
      <c r="B8" s="8" t="s">
        <v>42</v>
      </c>
      <c r="C8" s="8" t="s">
        <v>9</v>
      </c>
      <c r="D8" s="8" t="s">
        <v>113</v>
      </c>
      <c r="E8" s="6">
        <v>2030000</v>
      </c>
      <c r="F8" s="21" t="s">
        <v>120</v>
      </c>
    </row>
    <row r="9" spans="1:6">
      <c r="A9" s="20" t="s">
        <v>114</v>
      </c>
      <c r="B9" s="8" t="s">
        <v>42</v>
      </c>
      <c r="C9" s="8" t="s">
        <v>9</v>
      </c>
      <c r="D9" s="8" t="s">
        <v>113</v>
      </c>
      <c r="E9" s="25">
        <v>2113000</v>
      </c>
      <c r="F9" s="26"/>
    </row>
    <row r="10" spans="1:6">
      <c r="A10" s="20" t="s">
        <v>48</v>
      </c>
      <c r="B10" s="8" t="s">
        <v>42</v>
      </c>
      <c r="C10" s="8" t="s">
        <v>9</v>
      </c>
      <c r="D10" s="8" t="s">
        <v>113</v>
      </c>
      <c r="E10" s="6">
        <v>315075000</v>
      </c>
      <c r="F10" s="21" t="s">
        <v>120</v>
      </c>
    </row>
    <row r="11" spans="1:6">
      <c r="A11" s="20" t="s">
        <v>53</v>
      </c>
      <c r="B11" s="8" t="s">
        <v>42</v>
      </c>
      <c r="C11" s="8" t="s">
        <v>9</v>
      </c>
      <c r="D11" s="8" t="s">
        <v>113</v>
      </c>
      <c r="E11" s="6">
        <v>1035000</v>
      </c>
      <c r="F11" s="21" t="s">
        <v>120</v>
      </c>
    </row>
    <row r="12" spans="1:6">
      <c r="A12" s="22" t="s">
        <v>54</v>
      </c>
      <c r="B12" s="23" t="s">
        <v>45</v>
      </c>
      <c r="C12" s="23" t="s">
        <v>9</v>
      </c>
      <c r="D12" s="23" t="s">
        <v>113</v>
      </c>
      <c r="E12" s="24"/>
      <c r="F12" s="21" t="s">
        <v>120</v>
      </c>
    </row>
    <row r="13" spans="1:6">
      <c r="A13" s="20" t="s">
        <v>51</v>
      </c>
      <c r="B13" s="8" t="s">
        <v>45</v>
      </c>
      <c r="C13" s="8" t="s">
        <v>9</v>
      </c>
      <c r="D13" s="8" t="s">
        <v>113</v>
      </c>
      <c r="E13" s="6">
        <v>25212000</v>
      </c>
      <c r="F13" s="21" t="s">
        <v>120</v>
      </c>
    </row>
    <row r="14" spans="1:6">
      <c r="A14" s="20" t="s">
        <v>69</v>
      </c>
      <c r="B14" s="8" t="s">
        <v>42</v>
      </c>
      <c r="C14" s="8" t="s">
        <v>10</v>
      </c>
      <c r="D14" s="8" t="s">
        <v>10</v>
      </c>
      <c r="E14" s="6">
        <v>110234000</v>
      </c>
      <c r="F14" s="21" t="s">
        <v>120</v>
      </c>
    </row>
    <row r="15" spans="1:6">
      <c r="A15" s="22" t="s">
        <v>72</v>
      </c>
      <c r="B15" s="23" t="s">
        <v>45</v>
      </c>
      <c r="C15" s="23" t="s">
        <v>11</v>
      </c>
      <c r="D15" s="23" t="s">
        <v>71</v>
      </c>
      <c r="E15" s="24">
        <v>650000000</v>
      </c>
      <c r="F15" s="21" t="s">
        <v>120</v>
      </c>
    </row>
    <row r="16" spans="1:6">
      <c r="A16" s="20" t="s">
        <v>115</v>
      </c>
      <c r="B16" s="8" t="s">
        <v>42</v>
      </c>
      <c r="C16" s="8" t="s">
        <v>11</v>
      </c>
      <c r="D16" s="8" t="s">
        <v>71</v>
      </c>
      <c r="F16" s="26"/>
    </row>
    <row r="17" spans="1:6">
      <c r="A17" s="22" t="s">
        <v>70</v>
      </c>
      <c r="B17" s="23" t="s">
        <v>45</v>
      </c>
      <c r="C17" s="23" t="s">
        <v>11</v>
      </c>
      <c r="D17" s="23" t="s">
        <v>71</v>
      </c>
      <c r="E17" s="24">
        <v>979749000</v>
      </c>
      <c r="F17" s="21" t="s">
        <v>120</v>
      </c>
    </row>
    <row r="18" spans="1:6">
      <c r="A18" s="22" t="s">
        <v>61</v>
      </c>
      <c r="B18" s="23" t="s">
        <v>45</v>
      </c>
      <c r="C18" s="23" t="s">
        <v>12</v>
      </c>
      <c r="D18" s="23" t="s">
        <v>58</v>
      </c>
      <c r="E18" s="24">
        <v>1087610000</v>
      </c>
      <c r="F18" s="21" t="s">
        <v>120</v>
      </c>
    </row>
    <row r="19" spans="1:6">
      <c r="A19" s="20" t="s">
        <v>64</v>
      </c>
      <c r="B19" s="8" t="s">
        <v>45</v>
      </c>
      <c r="C19" s="8" t="s">
        <v>12</v>
      </c>
      <c r="D19" s="8" t="s">
        <v>58</v>
      </c>
      <c r="E19" s="6"/>
      <c r="F19" s="21" t="s">
        <v>120</v>
      </c>
    </row>
    <row r="20" spans="1:6">
      <c r="A20" s="20" t="s">
        <v>65</v>
      </c>
      <c r="B20" s="8" t="s">
        <v>45</v>
      </c>
      <c r="C20" s="8" t="s">
        <v>12</v>
      </c>
      <c r="D20" s="8" t="s">
        <v>58</v>
      </c>
      <c r="E20" s="6"/>
      <c r="F20" s="21" t="s">
        <v>120</v>
      </c>
    </row>
    <row r="21" spans="1:6">
      <c r="A21" s="20" t="s">
        <v>66</v>
      </c>
      <c r="B21" s="8" t="s">
        <v>45</v>
      </c>
      <c r="C21" s="8" t="s">
        <v>12</v>
      </c>
      <c r="D21" s="8" t="s">
        <v>58</v>
      </c>
      <c r="E21" s="6">
        <v>6998000</v>
      </c>
      <c r="F21" s="21" t="s">
        <v>120</v>
      </c>
    </row>
    <row r="22" spans="1:6">
      <c r="A22" s="20" t="s">
        <v>68</v>
      </c>
      <c r="B22" s="8" t="s">
        <v>45</v>
      </c>
      <c r="C22" s="8" t="s">
        <v>12</v>
      </c>
      <c r="D22" s="8" t="s">
        <v>58</v>
      </c>
      <c r="E22" s="6">
        <v>179580000</v>
      </c>
      <c r="F22" s="21" t="s">
        <v>120</v>
      </c>
    </row>
    <row r="23" spans="1:6">
      <c r="A23" s="20" t="s">
        <v>63</v>
      </c>
      <c r="B23" s="8" t="s">
        <v>45</v>
      </c>
      <c r="C23" s="8" t="s">
        <v>12</v>
      </c>
      <c r="D23" s="8" t="s">
        <v>58</v>
      </c>
      <c r="E23" s="6">
        <v>372614000</v>
      </c>
      <c r="F23" s="21" t="s">
        <v>120</v>
      </c>
    </row>
    <row r="24" spans="1:6">
      <c r="A24" s="20" t="s">
        <v>62</v>
      </c>
      <c r="B24" s="8" t="s">
        <v>45</v>
      </c>
      <c r="C24" s="8" t="s">
        <v>12</v>
      </c>
      <c r="D24" s="8" t="s">
        <v>58</v>
      </c>
      <c r="E24" s="6">
        <v>284452000</v>
      </c>
      <c r="F24" s="21" t="s">
        <v>120</v>
      </c>
    </row>
    <row r="25" spans="1:6">
      <c r="A25" s="20" t="s">
        <v>57</v>
      </c>
      <c r="B25" s="8" t="s">
        <v>45</v>
      </c>
      <c r="C25" s="8" t="s">
        <v>12</v>
      </c>
      <c r="D25" s="8" t="s">
        <v>58</v>
      </c>
      <c r="E25" s="6">
        <v>282694000</v>
      </c>
      <c r="F25" s="21" t="s">
        <v>120</v>
      </c>
    </row>
    <row r="26" spans="1:6">
      <c r="A26" s="20" t="s">
        <v>59</v>
      </c>
      <c r="B26" s="8" t="s">
        <v>45</v>
      </c>
      <c r="C26" s="8" t="s">
        <v>12</v>
      </c>
      <c r="D26" s="8" t="s">
        <v>58</v>
      </c>
      <c r="E26" s="6">
        <v>1131822000</v>
      </c>
      <c r="F26" s="21" t="s">
        <v>120</v>
      </c>
    </row>
    <row r="27" spans="1:6">
      <c r="A27" s="20" t="s">
        <v>60</v>
      </c>
      <c r="B27" s="8" t="s">
        <v>45</v>
      </c>
      <c r="C27" s="8" t="s">
        <v>12</v>
      </c>
      <c r="D27" s="8" t="s">
        <v>58</v>
      </c>
      <c r="E27" s="6">
        <v>1259314000</v>
      </c>
      <c r="F27" s="21" t="s">
        <v>120</v>
      </c>
    </row>
    <row r="28" spans="1:6">
      <c r="A28" s="20" t="s">
        <v>67</v>
      </c>
      <c r="B28" s="8" t="s">
        <v>45</v>
      </c>
      <c r="C28" s="8" t="s">
        <v>12</v>
      </c>
      <c r="D28" s="8" t="s">
        <v>58</v>
      </c>
      <c r="E28" s="6"/>
      <c r="F28" s="21" t="s">
        <v>120</v>
      </c>
    </row>
    <row r="29" spans="1:6">
      <c r="A29" s="20" t="s">
        <v>97</v>
      </c>
      <c r="B29" s="8" t="s">
        <v>45</v>
      </c>
      <c r="C29" s="8" t="s">
        <v>13</v>
      </c>
      <c r="D29" s="8" t="s">
        <v>74</v>
      </c>
      <c r="E29" s="6"/>
      <c r="F29" s="21" t="s">
        <v>120</v>
      </c>
    </row>
    <row r="30" spans="1:6">
      <c r="A30" s="20" t="s">
        <v>75</v>
      </c>
      <c r="B30" s="8" t="s">
        <v>45</v>
      </c>
      <c r="C30" s="8" t="s">
        <v>13</v>
      </c>
      <c r="D30" s="8" t="s">
        <v>74</v>
      </c>
      <c r="E30" s="6">
        <v>6184000</v>
      </c>
      <c r="F30" s="21" t="s">
        <v>120</v>
      </c>
    </row>
    <row r="31" spans="1:6">
      <c r="A31" s="20" t="s">
        <v>76</v>
      </c>
      <c r="B31" s="8" t="s">
        <v>45</v>
      </c>
      <c r="C31" s="8" t="s">
        <v>13</v>
      </c>
      <c r="D31" s="8" t="s">
        <v>74</v>
      </c>
      <c r="E31" s="6"/>
      <c r="F31" s="21" t="s">
        <v>120</v>
      </c>
    </row>
    <row r="32" spans="1:6">
      <c r="A32" s="20" t="s">
        <v>73</v>
      </c>
      <c r="B32" s="8" t="s">
        <v>45</v>
      </c>
      <c r="C32" s="8" t="s">
        <v>13</v>
      </c>
      <c r="D32" s="8" t="s">
        <v>74</v>
      </c>
      <c r="E32" s="6">
        <v>209738000</v>
      </c>
      <c r="F32" s="21" t="s">
        <v>120</v>
      </c>
    </row>
    <row r="33" spans="1:6">
      <c r="A33" s="20" t="s">
        <v>104</v>
      </c>
      <c r="B33" s="8" t="s">
        <v>45</v>
      </c>
      <c r="C33" s="8" t="s">
        <v>13</v>
      </c>
      <c r="D33" s="8" t="s">
        <v>74</v>
      </c>
      <c r="E33" s="6"/>
      <c r="F33" s="21" t="s">
        <v>120</v>
      </c>
    </row>
    <row r="34" spans="1:6">
      <c r="A34" s="20" t="s">
        <v>78</v>
      </c>
      <c r="B34" s="8" t="s">
        <v>45</v>
      </c>
      <c r="C34" s="8" t="s">
        <v>13</v>
      </c>
      <c r="D34" s="8" t="s">
        <v>74</v>
      </c>
      <c r="E34" s="6">
        <v>9000000</v>
      </c>
      <c r="F34" s="21" t="s">
        <v>120</v>
      </c>
    </row>
    <row r="35" spans="1:6">
      <c r="A35" s="28" t="s">
        <v>103</v>
      </c>
      <c r="B35" s="8" t="s">
        <v>45</v>
      </c>
      <c r="C35" s="8" t="s">
        <v>13</v>
      </c>
      <c r="D35" s="8" t="s">
        <v>74</v>
      </c>
      <c r="E35" s="6">
        <v>124961000</v>
      </c>
      <c r="F35" s="21" t="s">
        <v>120</v>
      </c>
    </row>
    <row r="36" spans="1:6">
      <c r="A36" s="27" t="s">
        <v>116</v>
      </c>
      <c r="B36" t="s">
        <v>45</v>
      </c>
      <c r="C36" t="s">
        <v>13</v>
      </c>
      <c r="D36" t="s">
        <v>74</v>
      </c>
      <c r="E36" s="5">
        <v>10000000</v>
      </c>
      <c r="F36" s="26"/>
    </row>
    <row r="37" spans="1:6">
      <c r="A37" s="20" t="s">
        <v>79</v>
      </c>
      <c r="B37" s="8" t="s">
        <v>45</v>
      </c>
      <c r="C37" s="8" t="s">
        <v>13</v>
      </c>
      <c r="D37" s="8" t="s">
        <v>74</v>
      </c>
      <c r="E37" s="6">
        <v>3000000</v>
      </c>
      <c r="F37" s="21" t="s">
        <v>120</v>
      </c>
    </row>
    <row r="38" spans="1:6">
      <c r="A38" s="20" t="s">
        <v>99</v>
      </c>
      <c r="B38" s="8" t="s">
        <v>42</v>
      </c>
      <c r="C38" s="8" t="s">
        <v>13</v>
      </c>
      <c r="D38" s="8" t="s">
        <v>74</v>
      </c>
      <c r="E38" s="6"/>
      <c r="F38" s="21" t="s">
        <v>120</v>
      </c>
    </row>
    <row r="39" spans="1:6">
      <c r="A39" s="20" t="s">
        <v>117</v>
      </c>
      <c r="B39" s="8" t="s">
        <v>42</v>
      </c>
      <c r="C39" s="8" t="s">
        <v>13</v>
      </c>
      <c r="D39" s="8" t="s">
        <v>110</v>
      </c>
      <c r="E39" s="6">
        <v>5774000</v>
      </c>
      <c r="F39" s="21" t="s">
        <v>120</v>
      </c>
    </row>
    <row r="40" spans="1:6">
      <c r="A40" s="20" t="s">
        <v>91</v>
      </c>
      <c r="B40" s="8" t="s">
        <v>92</v>
      </c>
      <c r="C40" s="8" t="s">
        <v>13</v>
      </c>
      <c r="D40" s="8" t="s">
        <v>93</v>
      </c>
      <c r="E40" s="6">
        <v>4750590000</v>
      </c>
      <c r="F40" s="21" t="s">
        <v>120</v>
      </c>
    </row>
    <row r="41" spans="1:6">
      <c r="A41" s="20" t="s">
        <v>86</v>
      </c>
      <c r="B41" s="8" t="s">
        <v>45</v>
      </c>
      <c r="C41" s="8" t="s">
        <v>14</v>
      </c>
      <c r="D41" s="8" t="s">
        <v>74</v>
      </c>
      <c r="E41" s="6">
        <v>16145000</v>
      </c>
      <c r="F41" s="21" t="s">
        <v>120</v>
      </c>
    </row>
    <row r="42" spans="1:6">
      <c r="A42" s="20" t="s">
        <v>89</v>
      </c>
      <c r="B42" s="8" t="s">
        <v>45</v>
      </c>
      <c r="C42" s="8" t="s">
        <v>14</v>
      </c>
      <c r="D42" s="8" t="s">
        <v>74</v>
      </c>
      <c r="E42" s="6"/>
      <c r="F42" s="21" t="s">
        <v>120</v>
      </c>
    </row>
    <row r="43" spans="1:6">
      <c r="A43" s="20" t="s">
        <v>100</v>
      </c>
      <c r="B43" s="8" t="s">
        <v>45</v>
      </c>
      <c r="C43" s="8" t="s">
        <v>14</v>
      </c>
      <c r="D43" s="8" t="s">
        <v>74</v>
      </c>
      <c r="E43" s="6">
        <v>4000000</v>
      </c>
      <c r="F43" s="21" t="s">
        <v>120</v>
      </c>
    </row>
    <row r="44" spans="1:6">
      <c r="A44" s="20" t="s">
        <v>98</v>
      </c>
      <c r="B44" s="8" t="s">
        <v>45</v>
      </c>
      <c r="C44" s="8" t="s">
        <v>14</v>
      </c>
      <c r="D44" s="8" t="s">
        <v>74</v>
      </c>
      <c r="E44" s="6"/>
      <c r="F44" s="21" t="s">
        <v>120</v>
      </c>
    </row>
    <row r="45" spans="1:6">
      <c r="A45" s="22" t="s">
        <v>55</v>
      </c>
      <c r="B45" s="23" t="s">
        <v>42</v>
      </c>
      <c r="C45" s="23" t="s">
        <v>14</v>
      </c>
      <c r="D45" s="23" t="s">
        <v>113</v>
      </c>
      <c r="E45" s="24">
        <v>92419000</v>
      </c>
      <c r="F45" s="21" t="s">
        <v>120</v>
      </c>
    </row>
    <row r="46" spans="1:6">
      <c r="A46" s="22" t="s">
        <v>81</v>
      </c>
      <c r="B46" s="23" t="s">
        <v>42</v>
      </c>
      <c r="C46" s="23" t="s">
        <v>14</v>
      </c>
      <c r="D46" s="23" t="s">
        <v>74</v>
      </c>
      <c r="E46" s="24">
        <v>304688000</v>
      </c>
      <c r="F46" s="21" t="s">
        <v>120</v>
      </c>
    </row>
    <row r="47" spans="1:6">
      <c r="A47" s="20" t="s">
        <v>84</v>
      </c>
      <c r="B47" s="8" t="s">
        <v>42</v>
      </c>
      <c r="C47" s="8" t="s">
        <v>14</v>
      </c>
      <c r="D47" s="8" t="s">
        <v>74</v>
      </c>
      <c r="E47" s="6">
        <v>53099000</v>
      </c>
      <c r="F47" s="21" t="s">
        <v>120</v>
      </c>
    </row>
    <row r="48" spans="1:6">
      <c r="A48" s="27" t="s">
        <v>118</v>
      </c>
      <c r="B48" t="s">
        <v>42</v>
      </c>
      <c r="C48" t="s">
        <v>14</v>
      </c>
      <c r="D48" t="s">
        <v>74</v>
      </c>
      <c r="E48" s="5">
        <v>3305000</v>
      </c>
      <c r="F48" s="26"/>
    </row>
    <row r="49" spans="1:6">
      <c r="A49" s="22" t="s">
        <v>80</v>
      </c>
      <c r="B49" s="23" t="s">
        <v>42</v>
      </c>
      <c r="C49" s="23" t="s">
        <v>14</v>
      </c>
      <c r="D49" s="23" t="s">
        <v>74</v>
      </c>
      <c r="E49" s="24">
        <v>932858000</v>
      </c>
      <c r="F49" s="21" t="s">
        <v>120</v>
      </c>
    </row>
    <row r="50" spans="1:6">
      <c r="A50" s="20" t="s">
        <v>101</v>
      </c>
      <c r="B50" s="8" t="s">
        <v>45</v>
      </c>
      <c r="C50" s="8" t="s">
        <v>14</v>
      </c>
      <c r="D50" s="8" t="s">
        <v>74</v>
      </c>
      <c r="E50" s="6">
        <v>7424000</v>
      </c>
      <c r="F50" s="21" t="s">
        <v>120</v>
      </c>
    </row>
    <row r="51" spans="1:6">
      <c r="A51" s="20" t="s">
        <v>102</v>
      </c>
      <c r="B51" s="8" t="s">
        <v>45</v>
      </c>
      <c r="C51" s="8" t="s">
        <v>14</v>
      </c>
      <c r="D51" s="8" t="s">
        <v>74</v>
      </c>
      <c r="E51" s="6"/>
      <c r="F51" s="21" t="s">
        <v>120</v>
      </c>
    </row>
    <row r="52" spans="1:6">
      <c r="A52" s="20" t="s">
        <v>95</v>
      </c>
      <c r="B52" s="8" t="s">
        <v>45</v>
      </c>
      <c r="C52" s="8" t="s">
        <v>14</v>
      </c>
      <c r="D52" s="8" t="s">
        <v>74</v>
      </c>
      <c r="E52" s="6">
        <v>2052000</v>
      </c>
      <c r="F52" s="21" t="s">
        <v>120</v>
      </c>
    </row>
    <row r="53" spans="1:6">
      <c r="A53" s="20" t="s">
        <v>82</v>
      </c>
      <c r="B53" s="8" t="s">
        <v>42</v>
      </c>
      <c r="C53" s="8" t="s">
        <v>14</v>
      </c>
      <c r="D53" s="8" t="s">
        <v>74</v>
      </c>
      <c r="E53" s="6">
        <v>319076000</v>
      </c>
      <c r="F53" s="21" t="s">
        <v>120</v>
      </c>
    </row>
    <row r="54" spans="1:6">
      <c r="A54" s="20" t="s">
        <v>85</v>
      </c>
      <c r="B54" s="8" t="s">
        <v>45</v>
      </c>
      <c r="C54" s="8" t="s">
        <v>14</v>
      </c>
      <c r="D54" s="8" t="s">
        <v>74</v>
      </c>
      <c r="E54" s="6">
        <v>5840000</v>
      </c>
      <c r="F54" s="21" t="s">
        <v>120</v>
      </c>
    </row>
    <row r="55" spans="1:6">
      <c r="A55" s="28" t="s">
        <v>87</v>
      </c>
      <c r="B55" s="8" t="s">
        <v>45</v>
      </c>
      <c r="C55" s="8" t="s">
        <v>14</v>
      </c>
      <c r="D55" s="8" t="s">
        <v>74</v>
      </c>
      <c r="E55" s="6">
        <v>14552000</v>
      </c>
      <c r="F55" s="21" t="s">
        <v>120</v>
      </c>
    </row>
    <row r="56" spans="1:6">
      <c r="A56" s="20" t="s">
        <v>88</v>
      </c>
      <c r="B56" s="8" t="s">
        <v>42</v>
      </c>
      <c r="C56" s="8" t="s">
        <v>14</v>
      </c>
      <c r="D56" s="8" t="s">
        <v>74</v>
      </c>
      <c r="E56" s="6"/>
      <c r="F56" s="21" t="s">
        <v>120</v>
      </c>
    </row>
    <row r="57" spans="1:6">
      <c r="A57" s="20" t="s">
        <v>111</v>
      </c>
      <c r="B57" s="8" t="s">
        <v>45</v>
      </c>
      <c r="C57" s="8" t="s">
        <v>14</v>
      </c>
      <c r="D57" s="8" t="s">
        <v>113</v>
      </c>
      <c r="E57" s="6"/>
      <c r="F57" s="21" t="s">
        <v>120</v>
      </c>
    </row>
    <row r="58" spans="1:6">
      <c r="A58" s="20" t="s">
        <v>94</v>
      </c>
      <c r="B58" s="8" t="s">
        <v>45</v>
      </c>
      <c r="C58" s="8" t="s">
        <v>14</v>
      </c>
      <c r="D58" s="8" t="s">
        <v>74</v>
      </c>
      <c r="E58" s="6"/>
      <c r="F58" s="21" t="s">
        <v>120</v>
      </c>
    </row>
    <row r="59" spans="1:6">
      <c r="A59" s="20" t="s">
        <v>83</v>
      </c>
      <c r="B59" s="8" t="s">
        <v>42</v>
      </c>
      <c r="C59" s="8" t="s">
        <v>14</v>
      </c>
      <c r="D59" s="8" t="s">
        <v>74</v>
      </c>
      <c r="E59" s="6">
        <v>12156000</v>
      </c>
      <c r="F59" s="21" t="s">
        <v>120</v>
      </c>
    </row>
    <row r="60" spans="1:6">
      <c r="A60" s="29" t="s">
        <v>96</v>
      </c>
      <c r="B60" s="30" t="s">
        <v>45</v>
      </c>
      <c r="C60" s="30" t="s">
        <v>14</v>
      </c>
      <c r="D60" s="30" t="s">
        <v>74</v>
      </c>
      <c r="E60" s="31"/>
      <c r="F60" s="32" t="s">
        <v>120</v>
      </c>
    </row>
  </sheetData>
  <sortState xmlns:xlrd2="http://schemas.microsoft.com/office/spreadsheetml/2017/richdata2" ref="A2:F63">
    <sortCondition ref="C2:C63"/>
  </sortState>
  <phoneticPr fontId="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106B1-AE68-4022-BF13-7883A1674C2C}">
  <dimension ref="A1:F60"/>
  <sheetViews>
    <sheetView topLeftCell="A26" workbookViewId="0">
      <selection activeCell="E35" sqref="E35"/>
    </sheetView>
  </sheetViews>
  <sheetFormatPr defaultRowHeight="15"/>
  <cols>
    <col min="1" max="1" width="69" customWidth="1"/>
    <col min="2" max="2" width="28.7109375" customWidth="1"/>
    <col min="3" max="3" width="25.5703125" customWidth="1"/>
    <col min="4" max="4" width="40.140625" customWidth="1"/>
    <col min="5" max="5" width="50" customWidth="1"/>
  </cols>
  <sheetData>
    <row r="1" spans="1:6">
      <c r="A1" s="33" t="s">
        <v>36</v>
      </c>
      <c r="B1" s="33" t="s">
        <v>37</v>
      </c>
      <c r="C1" s="33" t="s">
        <v>38</v>
      </c>
      <c r="D1" s="33" t="s">
        <v>39</v>
      </c>
      <c r="E1" s="66" t="s">
        <v>112</v>
      </c>
      <c r="F1" s="67" t="s">
        <v>3</v>
      </c>
    </row>
    <row r="2" spans="1:6">
      <c r="A2" s="16" t="s">
        <v>44</v>
      </c>
      <c r="B2" s="17" t="s">
        <v>45</v>
      </c>
      <c r="C2" s="17" t="s">
        <v>6</v>
      </c>
      <c r="D2" s="17" t="s">
        <v>43</v>
      </c>
      <c r="E2" s="18"/>
      <c r="F2" s="68" t="s">
        <v>121</v>
      </c>
    </row>
    <row r="3" spans="1:6">
      <c r="A3" s="20" t="s">
        <v>41</v>
      </c>
      <c r="B3" s="69" t="s">
        <v>42</v>
      </c>
      <c r="C3" s="69" t="s">
        <v>6</v>
      </c>
      <c r="D3" s="69" t="s">
        <v>43</v>
      </c>
      <c r="E3" s="25">
        <v>33515000</v>
      </c>
      <c r="F3" s="70" t="s">
        <v>121</v>
      </c>
    </row>
    <row r="4" spans="1:6">
      <c r="A4" s="71" t="s">
        <v>56</v>
      </c>
      <c r="B4" s="72" t="s">
        <v>42</v>
      </c>
      <c r="C4" s="72" t="s">
        <v>7</v>
      </c>
      <c r="D4" s="72" t="s">
        <v>7</v>
      </c>
      <c r="E4" s="25">
        <v>959571000</v>
      </c>
      <c r="F4" s="70" t="s">
        <v>121</v>
      </c>
    </row>
    <row r="5" spans="1:6">
      <c r="A5" s="20" t="s">
        <v>46</v>
      </c>
      <c r="B5" s="69" t="s">
        <v>42</v>
      </c>
      <c r="C5" s="69" t="s">
        <v>8</v>
      </c>
      <c r="D5" s="69" t="s">
        <v>113</v>
      </c>
      <c r="E5" s="25">
        <v>481712000</v>
      </c>
      <c r="F5" s="70" t="s">
        <v>121</v>
      </c>
    </row>
    <row r="6" spans="1:6">
      <c r="A6" s="20" t="s">
        <v>50</v>
      </c>
      <c r="B6" s="69" t="s">
        <v>42</v>
      </c>
      <c r="C6" s="69" t="s">
        <v>9</v>
      </c>
      <c r="D6" s="69" t="s">
        <v>113</v>
      </c>
      <c r="E6" s="25">
        <v>5000000</v>
      </c>
      <c r="F6" s="70" t="s">
        <v>121</v>
      </c>
    </row>
    <row r="7" spans="1:6">
      <c r="A7" s="20" t="s">
        <v>49</v>
      </c>
      <c r="B7" s="69" t="s">
        <v>42</v>
      </c>
      <c r="C7" s="69" t="s">
        <v>9</v>
      </c>
      <c r="D7" s="69" t="s">
        <v>113</v>
      </c>
      <c r="E7" s="25">
        <v>241770000</v>
      </c>
      <c r="F7" s="70" t="s">
        <v>121</v>
      </c>
    </row>
    <row r="8" spans="1:6">
      <c r="A8" s="20" t="s">
        <v>52</v>
      </c>
      <c r="B8" s="69" t="s">
        <v>42</v>
      </c>
      <c r="C8" s="69" t="s">
        <v>9</v>
      </c>
      <c r="D8" s="69" t="s">
        <v>113</v>
      </c>
      <c r="E8" s="25">
        <v>2030000</v>
      </c>
      <c r="F8" s="70" t="s">
        <v>121</v>
      </c>
    </row>
    <row r="9" spans="1:6">
      <c r="A9" s="20" t="s">
        <v>114</v>
      </c>
      <c r="B9" s="69" t="s">
        <v>42</v>
      </c>
      <c r="C9" s="69" t="s">
        <v>9</v>
      </c>
      <c r="D9" s="69" t="s">
        <v>113</v>
      </c>
      <c r="E9" s="25">
        <v>2113000</v>
      </c>
      <c r="F9" s="70" t="s">
        <v>121</v>
      </c>
    </row>
    <row r="10" spans="1:6">
      <c r="A10" s="20" t="s">
        <v>48</v>
      </c>
      <c r="B10" s="69" t="s">
        <v>42</v>
      </c>
      <c r="C10" s="69" t="s">
        <v>9</v>
      </c>
      <c r="D10" s="69" t="s">
        <v>113</v>
      </c>
      <c r="E10" s="25">
        <v>317738000</v>
      </c>
      <c r="F10" s="70" t="s">
        <v>121</v>
      </c>
    </row>
    <row r="11" spans="1:6">
      <c r="A11" s="20" t="s">
        <v>53</v>
      </c>
      <c r="B11" s="69" t="s">
        <v>42</v>
      </c>
      <c r="C11" s="69" t="s">
        <v>9</v>
      </c>
      <c r="D11" s="69" t="s">
        <v>113</v>
      </c>
      <c r="E11" s="25">
        <v>1035000</v>
      </c>
      <c r="F11" s="70" t="s">
        <v>121</v>
      </c>
    </row>
    <row r="12" spans="1:6">
      <c r="A12" s="71" t="s">
        <v>54</v>
      </c>
      <c r="B12" s="72" t="s">
        <v>45</v>
      </c>
      <c r="C12" s="72" t="s">
        <v>9</v>
      </c>
      <c r="D12" s="72" t="s">
        <v>113</v>
      </c>
      <c r="F12" s="70" t="s">
        <v>121</v>
      </c>
    </row>
    <row r="13" spans="1:6">
      <c r="A13" s="20" t="s">
        <v>51</v>
      </c>
      <c r="B13" s="69" t="s">
        <v>45</v>
      </c>
      <c r="C13" s="69" t="s">
        <v>9</v>
      </c>
      <c r="D13" s="69" t="s">
        <v>113</v>
      </c>
      <c r="E13" s="25">
        <v>25384000</v>
      </c>
      <c r="F13" s="70" t="s">
        <v>121</v>
      </c>
    </row>
    <row r="14" spans="1:6">
      <c r="A14" s="20" t="s">
        <v>69</v>
      </c>
      <c r="B14" s="69" t="s">
        <v>42</v>
      </c>
      <c r="C14" s="69" t="s">
        <v>10</v>
      </c>
      <c r="D14" s="69" t="s">
        <v>10</v>
      </c>
      <c r="E14" s="25">
        <v>112785000</v>
      </c>
      <c r="F14" s="70" t="s">
        <v>121</v>
      </c>
    </row>
    <row r="15" spans="1:6">
      <c r="A15" s="71" t="s">
        <v>72</v>
      </c>
      <c r="B15" s="72" t="s">
        <v>45</v>
      </c>
      <c r="C15" s="72" t="s">
        <v>11</v>
      </c>
      <c r="D15" s="72" t="s">
        <v>71</v>
      </c>
      <c r="E15" s="25">
        <v>650000000</v>
      </c>
      <c r="F15" s="70" t="s">
        <v>121</v>
      </c>
    </row>
    <row r="16" spans="1:6">
      <c r="A16" s="20" t="s">
        <v>115</v>
      </c>
      <c r="B16" s="69" t="s">
        <v>42</v>
      </c>
      <c r="C16" s="69" t="s">
        <v>11</v>
      </c>
      <c r="D16" s="69" t="s">
        <v>71</v>
      </c>
      <c r="F16" s="70" t="s">
        <v>121</v>
      </c>
    </row>
    <row r="17" spans="1:6">
      <c r="A17" s="71" t="s">
        <v>70</v>
      </c>
      <c r="B17" s="72" t="s">
        <v>45</v>
      </c>
      <c r="C17" s="72" t="s">
        <v>11</v>
      </c>
      <c r="D17" s="72" t="s">
        <v>71</v>
      </c>
      <c r="E17" s="25">
        <v>999346000</v>
      </c>
      <c r="F17" s="70" t="s">
        <v>121</v>
      </c>
    </row>
    <row r="18" spans="1:6">
      <c r="A18" s="71" t="s">
        <v>61</v>
      </c>
      <c r="B18" s="72" t="s">
        <v>45</v>
      </c>
      <c r="C18" s="72" t="s">
        <v>12</v>
      </c>
      <c r="D18" s="72" t="s">
        <v>58</v>
      </c>
      <c r="E18" s="25">
        <v>1116422000</v>
      </c>
      <c r="F18" s="70" t="s">
        <v>121</v>
      </c>
    </row>
    <row r="19" spans="1:6">
      <c r="A19" s="20" t="s">
        <v>64</v>
      </c>
      <c r="B19" s="69" t="s">
        <v>45</v>
      </c>
      <c r="C19" s="69" t="s">
        <v>12</v>
      </c>
      <c r="D19" s="69" t="s">
        <v>58</v>
      </c>
      <c r="F19" s="70" t="s">
        <v>121</v>
      </c>
    </row>
    <row r="20" spans="1:6">
      <c r="A20" s="20" t="s">
        <v>65</v>
      </c>
      <c r="B20" s="69" t="s">
        <v>45</v>
      </c>
      <c r="C20" s="69" t="s">
        <v>12</v>
      </c>
      <c r="D20" s="69" t="s">
        <v>58</v>
      </c>
      <c r="F20" s="70" t="s">
        <v>121</v>
      </c>
    </row>
    <row r="21" spans="1:6">
      <c r="A21" s="20" t="s">
        <v>66</v>
      </c>
      <c r="B21" s="69" t="s">
        <v>45</v>
      </c>
      <c r="C21" s="69" t="s">
        <v>12</v>
      </c>
      <c r="D21" s="69" t="s">
        <v>58</v>
      </c>
      <c r="E21" s="25">
        <v>7159000</v>
      </c>
      <c r="F21" s="70" t="s">
        <v>121</v>
      </c>
    </row>
    <row r="22" spans="1:6">
      <c r="A22" s="20" t="s">
        <v>68</v>
      </c>
      <c r="B22" s="69" t="s">
        <v>45</v>
      </c>
      <c r="C22" s="69" t="s">
        <v>12</v>
      </c>
      <c r="D22" s="69" t="s">
        <v>58</v>
      </c>
      <c r="E22" s="25">
        <v>170628000</v>
      </c>
      <c r="F22" s="70" t="s">
        <v>121</v>
      </c>
    </row>
    <row r="23" spans="1:6">
      <c r="A23" s="20" t="s">
        <v>63</v>
      </c>
      <c r="B23" s="69" t="s">
        <v>45</v>
      </c>
      <c r="C23" s="69" t="s">
        <v>12</v>
      </c>
      <c r="D23" s="69" t="s">
        <v>58</v>
      </c>
      <c r="E23" s="25">
        <v>356057000</v>
      </c>
      <c r="F23" s="70" t="s">
        <v>121</v>
      </c>
    </row>
    <row r="24" spans="1:6">
      <c r="A24" s="20" t="s">
        <v>62</v>
      </c>
      <c r="B24" s="69" t="s">
        <v>45</v>
      </c>
      <c r="C24" s="69" t="s">
        <v>12</v>
      </c>
      <c r="D24" s="69" t="s">
        <v>58</v>
      </c>
      <c r="E24" s="25">
        <v>291975000</v>
      </c>
      <c r="F24" s="70" t="s">
        <v>121</v>
      </c>
    </row>
    <row r="25" spans="1:6">
      <c r="A25" s="20" t="s">
        <v>57</v>
      </c>
      <c r="B25" s="69" t="s">
        <v>45</v>
      </c>
      <c r="C25" s="69" t="s">
        <v>12</v>
      </c>
      <c r="D25" s="69" t="s">
        <v>58</v>
      </c>
      <c r="E25" s="25">
        <v>290171000</v>
      </c>
      <c r="F25" s="70" t="s">
        <v>121</v>
      </c>
    </row>
    <row r="26" spans="1:6">
      <c r="A26" s="20" t="s">
        <v>59</v>
      </c>
      <c r="B26" s="69" t="s">
        <v>45</v>
      </c>
      <c r="C26" s="69" t="s">
        <v>12</v>
      </c>
      <c r="D26" s="69" t="s">
        <v>58</v>
      </c>
      <c r="E26" s="25">
        <v>1161757000</v>
      </c>
      <c r="F26" s="70" t="s">
        <v>121</v>
      </c>
    </row>
    <row r="27" spans="1:6">
      <c r="A27" s="20" t="s">
        <v>60</v>
      </c>
      <c r="B27" s="69" t="s">
        <v>45</v>
      </c>
      <c r="C27" s="69" t="s">
        <v>12</v>
      </c>
      <c r="D27" s="69" t="s">
        <v>58</v>
      </c>
      <c r="E27" s="25">
        <v>1289728000</v>
      </c>
      <c r="F27" s="70" t="s">
        <v>121</v>
      </c>
    </row>
    <row r="28" spans="1:6">
      <c r="A28" s="20" t="s">
        <v>67</v>
      </c>
      <c r="B28" s="69" t="s">
        <v>45</v>
      </c>
      <c r="C28" s="69" t="s">
        <v>12</v>
      </c>
      <c r="D28" s="69" t="s">
        <v>58</v>
      </c>
      <c r="F28" s="70" t="s">
        <v>121</v>
      </c>
    </row>
    <row r="29" spans="1:6">
      <c r="A29" s="20" t="s">
        <v>97</v>
      </c>
      <c r="B29" s="69" t="s">
        <v>45</v>
      </c>
      <c r="C29" s="69" t="s">
        <v>13</v>
      </c>
      <c r="D29" s="69" t="s">
        <v>74</v>
      </c>
      <c r="F29" s="70" t="s">
        <v>121</v>
      </c>
    </row>
    <row r="30" spans="1:6">
      <c r="A30" s="20" t="s">
        <v>75</v>
      </c>
      <c r="B30" s="69" t="s">
        <v>45</v>
      </c>
      <c r="C30" s="69" t="s">
        <v>13</v>
      </c>
      <c r="D30" s="69" t="s">
        <v>74</v>
      </c>
      <c r="F30" s="70" t="s">
        <v>121</v>
      </c>
    </row>
    <row r="31" spans="1:6">
      <c r="A31" s="20" t="s">
        <v>76</v>
      </c>
      <c r="B31" s="69" t="s">
        <v>45</v>
      </c>
      <c r="C31" s="69" t="s">
        <v>13</v>
      </c>
      <c r="D31" s="69" t="s">
        <v>74</v>
      </c>
      <c r="F31" s="70" t="s">
        <v>121</v>
      </c>
    </row>
    <row r="32" spans="1:6">
      <c r="A32" s="20" t="s">
        <v>73</v>
      </c>
      <c r="B32" s="69" t="s">
        <v>45</v>
      </c>
      <c r="C32" s="69" t="s">
        <v>13</v>
      </c>
      <c r="D32" s="69" t="s">
        <v>74</v>
      </c>
      <c r="E32" s="25">
        <v>212161000</v>
      </c>
      <c r="F32" s="70" t="s">
        <v>121</v>
      </c>
    </row>
    <row r="33" spans="1:6">
      <c r="A33" s="20" t="s">
        <v>104</v>
      </c>
      <c r="B33" s="69" t="s">
        <v>45</v>
      </c>
      <c r="C33" s="69" t="s">
        <v>13</v>
      </c>
      <c r="D33" s="69" t="s">
        <v>74</v>
      </c>
      <c r="F33" s="70" t="s">
        <v>121</v>
      </c>
    </row>
    <row r="34" spans="1:6">
      <c r="A34" s="20" t="s">
        <v>78</v>
      </c>
      <c r="B34" s="69" t="s">
        <v>45</v>
      </c>
      <c r="C34" s="69" t="s">
        <v>13</v>
      </c>
      <c r="D34" s="69" t="s">
        <v>74</v>
      </c>
      <c r="E34" s="25">
        <v>4992000</v>
      </c>
      <c r="F34" s="70" t="s">
        <v>121</v>
      </c>
    </row>
    <row r="35" spans="1:6" ht="21" customHeight="1">
      <c r="A35" s="28" t="s">
        <v>103</v>
      </c>
      <c r="B35" s="69" t="s">
        <v>45</v>
      </c>
      <c r="C35" s="69" t="s">
        <v>13</v>
      </c>
      <c r="D35" s="69" t="s">
        <v>74</v>
      </c>
      <c r="E35" s="25">
        <v>57238000</v>
      </c>
      <c r="F35" s="70" t="s">
        <v>121</v>
      </c>
    </row>
    <row r="36" spans="1:6">
      <c r="A36" s="27" t="s">
        <v>116</v>
      </c>
      <c r="B36" t="s">
        <v>45</v>
      </c>
      <c r="C36" t="s">
        <v>13</v>
      </c>
      <c r="D36" t="s">
        <v>74</v>
      </c>
      <c r="F36" s="70" t="s">
        <v>121</v>
      </c>
    </row>
    <row r="37" spans="1:6">
      <c r="A37" s="20" t="s">
        <v>79</v>
      </c>
      <c r="B37" s="69" t="s">
        <v>45</v>
      </c>
      <c r="C37" s="69" t="s">
        <v>13</v>
      </c>
      <c r="D37" s="69" t="s">
        <v>74</v>
      </c>
      <c r="F37" s="70" t="s">
        <v>121</v>
      </c>
    </row>
    <row r="38" spans="1:6">
      <c r="A38" s="20" t="s">
        <v>99</v>
      </c>
      <c r="B38" s="69" t="s">
        <v>42</v>
      </c>
      <c r="C38" s="69" t="s">
        <v>13</v>
      </c>
      <c r="D38" s="69" t="s">
        <v>74</v>
      </c>
      <c r="F38" s="70" t="s">
        <v>121</v>
      </c>
    </row>
    <row r="39" spans="1:6">
      <c r="A39" s="20" t="s">
        <v>117</v>
      </c>
      <c r="B39" s="69" t="s">
        <v>42</v>
      </c>
      <c r="C39" s="69" t="s">
        <v>13</v>
      </c>
      <c r="D39" s="69" t="s">
        <v>110</v>
      </c>
      <c r="E39" s="25">
        <v>9553000</v>
      </c>
      <c r="F39" s="70" t="s">
        <v>121</v>
      </c>
    </row>
    <row r="40" spans="1:6">
      <c r="A40" s="20" t="s">
        <v>91</v>
      </c>
      <c r="B40" s="69" t="s">
        <v>92</v>
      </c>
      <c r="C40" s="69" t="s">
        <v>13</v>
      </c>
      <c r="D40" s="69" t="s">
        <v>93</v>
      </c>
      <c r="E40" s="25">
        <v>4895375000</v>
      </c>
      <c r="F40" s="70" t="s">
        <v>121</v>
      </c>
    </row>
    <row r="41" spans="1:6">
      <c r="A41" s="20" t="s">
        <v>86</v>
      </c>
      <c r="B41" s="69" t="s">
        <v>45</v>
      </c>
      <c r="C41" s="69" t="s">
        <v>14</v>
      </c>
      <c r="D41" s="69" t="s">
        <v>74</v>
      </c>
      <c r="E41" s="25">
        <v>7707000</v>
      </c>
      <c r="F41" s="70" t="s">
        <v>121</v>
      </c>
    </row>
    <row r="42" spans="1:6">
      <c r="A42" s="20" t="s">
        <v>89</v>
      </c>
      <c r="B42" s="69" t="s">
        <v>45</v>
      </c>
      <c r="C42" s="69" t="s">
        <v>14</v>
      </c>
      <c r="D42" s="69" t="s">
        <v>74</v>
      </c>
      <c r="F42" s="70" t="s">
        <v>121</v>
      </c>
    </row>
    <row r="43" spans="1:6">
      <c r="A43" s="20" t="s">
        <v>100</v>
      </c>
      <c r="B43" s="69" t="s">
        <v>45</v>
      </c>
      <c r="C43" s="69" t="s">
        <v>14</v>
      </c>
      <c r="D43" s="69" t="s">
        <v>74</v>
      </c>
      <c r="F43" s="70" t="s">
        <v>121</v>
      </c>
    </row>
    <row r="44" spans="1:6">
      <c r="A44" s="20" t="s">
        <v>98</v>
      </c>
      <c r="B44" s="69" t="s">
        <v>45</v>
      </c>
      <c r="C44" s="69" t="s">
        <v>14</v>
      </c>
      <c r="D44" s="69" t="s">
        <v>74</v>
      </c>
      <c r="F44" s="70" t="s">
        <v>121</v>
      </c>
    </row>
    <row r="45" spans="1:6">
      <c r="A45" s="71" t="s">
        <v>55</v>
      </c>
      <c r="B45" s="72" t="s">
        <v>42</v>
      </c>
      <c r="C45" s="72" t="s">
        <v>14</v>
      </c>
      <c r="D45" s="72" t="s">
        <v>113</v>
      </c>
      <c r="E45" s="25">
        <v>93992000</v>
      </c>
      <c r="F45" s="70" t="s">
        <v>121</v>
      </c>
    </row>
    <row r="46" spans="1:6">
      <c r="A46" s="71" t="s">
        <v>81</v>
      </c>
      <c r="B46" s="72" t="s">
        <v>42</v>
      </c>
      <c r="C46" s="72" t="s">
        <v>14</v>
      </c>
      <c r="D46" s="72" t="s">
        <v>74</v>
      </c>
      <c r="E46" s="25">
        <v>314416000</v>
      </c>
      <c r="F46" s="70" t="s">
        <v>121</v>
      </c>
    </row>
    <row r="47" spans="1:6">
      <c r="A47" s="20" t="s">
        <v>84</v>
      </c>
      <c r="B47" s="69" t="s">
        <v>42</v>
      </c>
      <c r="C47" s="69" t="s">
        <v>14</v>
      </c>
      <c r="D47" s="69" t="s">
        <v>74</v>
      </c>
      <c r="E47" s="25">
        <v>57690000</v>
      </c>
      <c r="F47" s="70" t="s">
        <v>121</v>
      </c>
    </row>
    <row r="48" spans="1:6">
      <c r="A48" s="27" t="s">
        <v>118</v>
      </c>
      <c r="B48" t="s">
        <v>42</v>
      </c>
      <c r="C48" t="s">
        <v>14</v>
      </c>
      <c r="D48" t="s">
        <v>74</v>
      </c>
      <c r="E48" s="25">
        <v>3005000</v>
      </c>
      <c r="F48" s="70" t="s">
        <v>121</v>
      </c>
    </row>
    <row r="49" spans="1:6">
      <c r="A49" s="71" t="s">
        <v>80</v>
      </c>
      <c r="B49" s="72" t="s">
        <v>42</v>
      </c>
      <c r="C49" s="72" t="s">
        <v>14</v>
      </c>
      <c r="D49" s="72" t="s">
        <v>74</v>
      </c>
      <c r="E49" s="25">
        <v>948650000</v>
      </c>
      <c r="F49" s="70" t="s">
        <v>121</v>
      </c>
    </row>
    <row r="50" spans="1:6">
      <c r="A50" s="20" t="s">
        <v>101</v>
      </c>
      <c r="B50" s="69" t="s">
        <v>45</v>
      </c>
      <c r="C50" s="69" t="s">
        <v>14</v>
      </c>
      <c r="D50" s="69" t="s">
        <v>74</v>
      </c>
      <c r="F50" s="70" t="s">
        <v>121</v>
      </c>
    </row>
    <row r="51" spans="1:6">
      <c r="A51" s="20" t="s">
        <v>102</v>
      </c>
      <c r="B51" s="69" t="s">
        <v>45</v>
      </c>
      <c r="C51" s="69" t="s">
        <v>14</v>
      </c>
      <c r="D51" s="69" t="s">
        <v>74</v>
      </c>
      <c r="F51" s="70" t="s">
        <v>121</v>
      </c>
    </row>
    <row r="52" spans="1:6">
      <c r="A52" s="20" t="s">
        <v>95</v>
      </c>
      <c r="B52" s="69" t="s">
        <v>45</v>
      </c>
      <c r="C52" s="69" t="s">
        <v>14</v>
      </c>
      <c r="D52" s="69" t="s">
        <v>74</v>
      </c>
      <c r="F52" s="70" t="s">
        <v>121</v>
      </c>
    </row>
    <row r="53" spans="1:6">
      <c r="A53" s="20" t="s">
        <v>82</v>
      </c>
      <c r="B53" s="69" t="s">
        <v>42</v>
      </c>
      <c r="C53" s="69" t="s">
        <v>14</v>
      </c>
      <c r="D53" s="69" t="s">
        <v>74</v>
      </c>
      <c r="E53" s="25">
        <v>370283000</v>
      </c>
      <c r="F53" s="70" t="s">
        <v>121</v>
      </c>
    </row>
    <row r="54" spans="1:6">
      <c r="A54" s="20" t="s">
        <v>85</v>
      </c>
      <c r="B54" s="69" t="s">
        <v>45</v>
      </c>
      <c r="C54" s="69" t="s">
        <v>14</v>
      </c>
      <c r="D54" s="69" t="s">
        <v>74</v>
      </c>
      <c r="E54" s="25">
        <v>10840000</v>
      </c>
      <c r="F54" s="70" t="s">
        <v>121</v>
      </c>
    </row>
    <row r="55" spans="1:6" ht="13.5" customHeight="1">
      <c r="A55" s="28" t="s">
        <v>87</v>
      </c>
      <c r="B55" s="69" t="s">
        <v>45</v>
      </c>
      <c r="C55" s="69" t="s">
        <v>14</v>
      </c>
      <c r="D55" s="69" t="s">
        <v>74</v>
      </c>
      <c r="E55" s="25">
        <v>14142000</v>
      </c>
      <c r="F55" s="70" t="s">
        <v>121</v>
      </c>
    </row>
    <row r="56" spans="1:6">
      <c r="A56" s="20" t="s">
        <v>88</v>
      </c>
      <c r="B56" s="69" t="s">
        <v>42</v>
      </c>
      <c r="C56" s="69" t="s">
        <v>14</v>
      </c>
      <c r="D56" s="69" t="s">
        <v>74</v>
      </c>
      <c r="F56" s="70" t="s">
        <v>121</v>
      </c>
    </row>
    <row r="57" spans="1:6">
      <c r="A57" s="20" t="s">
        <v>111</v>
      </c>
      <c r="B57" s="69" t="s">
        <v>45</v>
      </c>
      <c r="C57" s="69" t="s">
        <v>14</v>
      </c>
      <c r="D57" s="69" t="s">
        <v>113</v>
      </c>
      <c r="F57" s="70" t="s">
        <v>121</v>
      </c>
    </row>
    <row r="58" spans="1:6">
      <c r="A58" s="20" t="s">
        <v>94</v>
      </c>
      <c r="B58" s="69" t="s">
        <v>45</v>
      </c>
      <c r="C58" s="69" t="s">
        <v>14</v>
      </c>
      <c r="D58" s="69" t="s">
        <v>74</v>
      </c>
      <c r="F58" s="70" t="s">
        <v>121</v>
      </c>
    </row>
    <row r="59" spans="1:6">
      <c r="A59" s="20" t="s">
        <v>83</v>
      </c>
      <c r="B59" s="69" t="s">
        <v>42</v>
      </c>
      <c r="C59" s="69" t="s">
        <v>14</v>
      </c>
      <c r="D59" s="69" t="s">
        <v>74</v>
      </c>
      <c r="E59" s="25">
        <v>53916000</v>
      </c>
      <c r="F59" s="70" t="s">
        <v>121</v>
      </c>
    </row>
    <row r="60" spans="1:6">
      <c r="A60" s="29" t="s">
        <v>96</v>
      </c>
      <c r="B60" s="30" t="s">
        <v>45</v>
      </c>
      <c r="C60" s="30" t="s">
        <v>14</v>
      </c>
      <c r="D60" s="30" t="s">
        <v>74</v>
      </c>
      <c r="E60" s="73"/>
      <c r="F60" s="74" t="s">
        <v>121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742c65-25f8-4182-b9d2-6eb58ec07966">
      <Terms xmlns="http://schemas.microsoft.com/office/infopath/2007/PartnerControls"/>
    </lcf76f155ced4ddcb4097134ff3c332f>
    <Thumb xmlns="72742c65-25f8-4182-b9d2-6eb58ec07966" xsi:nil="true"/>
    <TaxCatchAll xmlns="249bb05d-9f36-4797-baf9-70f03887c0e2" xsi:nil="true"/>
    <ResourceType xmlns="72742c65-25f8-4182-b9d2-6eb58ec07966" xsi:nil="true"/>
    <reSolveApproach xmlns="72742c65-25f8-4182-b9d2-6eb58ec07966" xsi:nil="true"/>
    <Filetype xmlns="72742c65-25f8-4182-b9d2-6eb58ec07966" xsi:nil="true"/>
    <TaxKeywordTaxHTField xmlns="249bb05d-9f36-4797-baf9-70f03887c0e2">
      <Terms xmlns="http://schemas.microsoft.com/office/infopath/2007/PartnerControls"/>
    </TaxKeywordTaxHTField>
    <Countryoforigin xmlns="72742c65-25f8-4182-b9d2-6eb58ec07966" xsi:nil="true"/>
    <KeyTheme xmlns="72742c65-25f8-4182-b9d2-6eb58ec07966" xsi:nil="true"/>
    <_dlc_DocId xmlns="249bb05d-9f36-4797-baf9-70f03887c0e2">AASID-2102554853-2371372</_dlc_DocId>
    <_dlc_DocIdUrl xmlns="249bb05d-9f36-4797-baf9-70f03887c0e2">
      <Url>https://ausacademyofscience.sharepoint.com/_layouts/15/DocIdRedir.aspx?ID=AASID-2102554853-2371372</Url>
      <Description>AASID-2102554853-2371372</Description>
    </_dlc_DocIdUrl>
    <SharedWithUsers xmlns="249bb05d-9f36-4797-baf9-70f03887c0e2">
      <UserInfo>
        <DisplayName>Sudeep Maharjan</DisplayName>
        <AccountId>63</AccountId>
        <AccountType/>
      </UserInfo>
      <UserInfo>
        <DisplayName>Alexandra Williams</DisplayName>
        <AccountId>165</AccountId>
        <AccountType/>
      </UserInfo>
      <UserInfo>
        <DisplayName>Lauren Sullivan</DisplayName>
        <AccountId>18</AccountId>
        <AccountType/>
      </UserInfo>
      <UserInfo>
        <DisplayName>Isaac Kozlovskis</DisplayName>
        <AccountId>109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F2DF799B4EDD418D115D512438A05B" ma:contentTypeVersion="23" ma:contentTypeDescription="Create a new document." ma:contentTypeScope="" ma:versionID="4676b363102fd0269a66ce1054f85a9b">
  <xsd:schema xmlns:xsd="http://www.w3.org/2001/XMLSchema" xmlns:xs="http://www.w3.org/2001/XMLSchema" xmlns:p="http://schemas.microsoft.com/office/2006/metadata/properties" xmlns:ns2="249bb05d-9f36-4797-baf9-70f03887c0e2" xmlns:ns3="72742c65-25f8-4182-b9d2-6eb58ec07966" targetNamespace="http://schemas.microsoft.com/office/2006/metadata/properties" ma:root="true" ma:fieldsID="ac1aca658035e5029764a69be030afc3" ns2:_="" ns3:_="">
    <xsd:import namespace="249bb05d-9f36-4797-baf9-70f03887c0e2"/>
    <xsd:import namespace="72742c65-25f8-4182-b9d2-6eb58ec07966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LengthInSeconds" minOccurs="0"/>
                <xsd:element ref="ns3:lcf76f155ced4ddcb4097134ff3c332f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2:SharedWithUsers" minOccurs="0"/>
                <xsd:element ref="ns2:SharedWithDetails" minOccurs="0"/>
                <xsd:element ref="ns3:Thumb" minOccurs="0"/>
                <xsd:element ref="ns3:MediaServiceSearchProperties" minOccurs="0"/>
                <xsd:element ref="ns3:ResourceType" minOccurs="0"/>
                <xsd:element ref="ns3:KeyTheme" minOccurs="0"/>
                <xsd:element ref="ns3:reSolveApproach" minOccurs="0"/>
                <xsd:element ref="ns3:Countryoforigin" minOccurs="0"/>
                <xsd:element ref="ns3:Fil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bb05d-9f36-4797-baf9-70f03887c0e2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taxonomy="true" ma:internalName="TaxKeywordTaxHTField" ma:taxonomyFieldName="TaxKeyword" ma:displayName="Enterprise Keywords" ma:fieldId="{23f27201-bee3-471e-b2e7-b64fd8b7ca38}" ma:taxonomyMulti="true" ma:sspId="5397e1ef-6145-448f-8584-0166883bf31a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2568cf63-bd21-49d1-b78b-56f137b96478}" ma:internalName="TaxCatchAll" ma:showField="CatchAllData" ma:web="249bb05d-9f36-4797-baf9-70f03887c0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742c65-25f8-4182-b9d2-6eb58ec079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397e1ef-6145-448f-8584-0166883bf3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humb" ma:index="27" nillable="true" ma:displayName="Thumb" ma:format="Thumbnail" ma:internalName="Thumb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sourceType" ma:index="29" nillable="true" ma:displayName="Resource Type" ma:format="Dropdown" ma:internalName="ResourceType">
      <xsd:simpleType>
        <xsd:union memberTypes="dms:Text">
          <xsd:simpleType>
            <xsd:restriction base="dms:Choice">
              <xsd:enumeration value="Presentation"/>
              <xsd:enumeration value="Research"/>
              <xsd:enumeration value="Resource"/>
              <xsd:enumeration value="Template"/>
              <xsd:enumeration value="Abstract"/>
            </xsd:restriction>
          </xsd:simpleType>
        </xsd:union>
      </xsd:simpleType>
    </xsd:element>
    <xsd:element name="KeyTheme" ma:index="30" nillable="true" ma:displayName="Key Theme" ma:format="Dropdown" ma:internalName="KeyThem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Variation Theory"/>
                        <xsd:enumeration value="Learning Progressions"/>
                        <xsd:enumeration value="Professional Learning"/>
                        <xsd:enumeration value="Pedagogy"/>
                        <xsd:enumeration value="Representation"/>
                        <xsd:enumeration value="Secondary"/>
                        <xsd:enumeration value="Complexity Theory"/>
                        <xsd:enumeration value="Communities of Inquiry"/>
                        <xsd:enumeration value="Teacher Knowledge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reSolveApproach" ma:index="31" nillable="true" ma:displayName="reSolve Approach" ma:format="Dropdown" ma:internalName="reSolveApproach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Teacher"/>
                        <xsd:enumeration value="Tasks"/>
                        <xsd:enumeration value="Mathematics"/>
                        <xsd:enumeration value="Tools"/>
                        <xsd:enumeration value="Culture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ountryoforigin" ma:index="32" nillable="true" ma:displayName="Country of origin" ma:format="Dropdown" ma:internalName="Countryoforigin">
      <xsd:simpleType>
        <xsd:restriction base="dms:Choice">
          <xsd:enumeration value="Australia"/>
          <xsd:enumeration value="International"/>
        </xsd:restriction>
      </xsd:simpleType>
    </xsd:element>
    <xsd:element name="Filetype" ma:index="33" nillable="true" ma:displayName="File type" ma:format="Thumbnail" ma:internalName="Filetyp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CAF2A9-FDA1-40E5-8A00-C083BCFBD256}"/>
</file>

<file path=customXml/itemProps2.xml><?xml version="1.0" encoding="utf-8"?>
<ds:datastoreItem xmlns:ds="http://schemas.openxmlformats.org/officeDocument/2006/customXml" ds:itemID="{57580B24-9214-4977-A953-33D2C5900E02}"/>
</file>

<file path=customXml/itemProps3.xml><?xml version="1.0" encoding="utf-8"?>
<ds:datastoreItem xmlns:ds="http://schemas.openxmlformats.org/officeDocument/2006/customXml" ds:itemID="{1B73CBB1-0690-4E33-8FF5-DCEA31AFD943}"/>
</file>

<file path=customXml/itemProps4.xml><?xml version="1.0" encoding="utf-8"?>
<ds:datastoreItem xmlns:ds="http://schemas.openxmlformats.org/officeDocument/2006/customXml" ds:itemID="{630EC902-7FFD-4C46-863F-6286508BFB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Alexandra Williams</dc:creator>
  <cp:keywords/>
  <dc:description/>
  <cp:lastModifiedBy/>
  <cp:revision/>
  <dcterms:created xsi:type="dcterms:W3CDTF">2024-04-23T05:30:16Z</dcterms:created>
  <dcterms:modified xsi:type="dcterms:W3CDTF">2025-12-18T02:19:26Z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0x010100A9F2DF799B4EDD418D115D512438A05B</vt:lpwstr>
  </property>
  <property fmtid="{D5CDD505-2E9C-101B-9397-08002B2CF9AE}" pid="3" name="_dlc_DocIdItemGuid">
    <vt:lpwstr>b6b852e4-8cec-4bd0-a433-1d801b9792fe</vt:lpwstr>
  </property>
  <property fmtid="{D5CDD505-2E9C-101B-9397-08002B2CF9AE}" pid="4" name="TaxKeyword">
    <vt:lpwstr/>
  </property>
  <property fmtid="{D5CDD505-2E9C-101B-9397-08002B2CF9AE}" pid="5" name="MediaServiceImageTags">
    <vt:lpwstr/>
  </property>
</Properties>
</file>